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<sst xmlns="http://schemas.openxmlformats.org/spreadsheetml/2006/main" count="383" uniqueCount="77">
  <si>
    <t>УЧЕБНЫЙ ПЛАН</t>
  </si>
  <si>
    <t>для учащихся 5 классов</t>
  </si>
  <si>
    <t>(основное образование)</t>
  </si>
  <si>
    <t>Предметные области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</si>
  <si>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</si>
  <si>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</si>
  <si>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</si>
  <si>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</si>
  <si>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</si>
  <si>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</si>
  <si>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>2023-2024</t>
  </si>
  <si>
    <t>Русский язык и литература</t>
  </si>
  <si>
    <t>Русский язык</t>
  </si>
  <si>
    <t>Литература</t>
  </si>
  <si>
    <t>Иностранные языки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</si>
  <si>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</si>
  <si>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</si>
  <si>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</si>
  <si>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</si>
  <si>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</si>
  <si>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</si>
  <si>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</si>
  <si>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</si>
  <si>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</si>
  <si>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</si>
  <si>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</si>
  <si>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</si>
  <si>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</si>
  <si>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</si>
  <si>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</si>
  <si>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</si>
  <si>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</si>
  <si>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</si>
  <si>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</si>
  <si>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</si>
  <si>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ИТОГО:</t>
  </si>
  <si>
    <t>Часть, формируемая участниками образовательного процесса</t>
  </si>
  <si>
    <t>факультатив</t>
  </si>
  <si>
    <t>Предельно допустимая аудиторная учебная нагрузка при 5-дневной учебной неделе</t>
  </si>
  <si>
    <t>ОБЖ Основы безопасности жизнедеятельности</t>
  </si>
  <si>
    <t xml:space="preserve">                                                                      Обязательная часть</t>
  </si>
  <si>
    <t>для учащихся 6 классов</t>
  </si>
  <si>
    <t>2018-2019</t>
  </si>
  <si>
    <t>Учебные предметы,курсы, модули</t>
  </si>
  <si>
    <t>Родной язык и родная литература</t>
  </si>
  <si>
    <t>для учащихся 7 классов</t>
  </si>
  <si>
    <t>для учащихся 8 классов</t>
  </si>
  <si>
    <t>Факультатив (Краеведение)</t>
  </si>
  <si>
    <t>Всеобщая история       История России</t>
  </si>
  <si>
    <t xml:space="preserve">                                                                               Обязательная часть</t>
  </si>
  <si>
    <t>Всеобщая история            История России</t>
  </si>
  <si>
    <t xml:space="preserve">                                                                                Обязательная часть</t>
  </si>
  <si>
    <t>Всеобщая история              История России</t>
  </si>
  <si>
    <t>Всеобщая история               История России</t>
  </si>
  <si>
    <t xml:space="preserve">                                                                             Обязательная часть</t>
  </si>
  <si>
    <t>для учащихся 9 классов</t>
  </si>
  <si>
    <t>Всеобщая история                                    История России</t>
  </si>
  <si>
    <t>Всеобщая история                                     История России</t>
  </si>
  <si>
    <t xml:space="preserve">                                                                                            Обязательная часть</t>
  </si>
  <si>
    <t xml:space="preserve"> Основы безопасности жизнедеятельности</t>
  </si>
  <si>
    <t xml:space="preserve">Всеобщая история </t>
  </si>
  <si>
    <t>Родной язык(русский)</t>
  </si>
  <si>
    <t>Родная литература(на русском языке)</t>
  </si>
  <si>
    <t>2024-2025</t>
  </si>
  <si>
    <t>Факультатив</t>
  </si>
  <si>
    <t>2025-2026</t>
  </si>
  <si>
    <t>МБОУ им. Л. Н. Толстого на 2022-2023 учебный год</t>
  </si>
  <si>
    <t>2026-2027</t>
  </si>
  <si>
    <t>Всеобщая история История России</t>
  </si>
  <si>
    <t>5К</t>
  </si>
  <si>
    <t>6К</t>
  </si>
  <si>
    <t>7К</t>
  </si>
  <si>
    <t>8 К</t>
  </si>
  <si>
    <t>9К</t>
  </si>
  <si>
    <t>Иностранный язык (немецкий)</t>
  </si>
  <si>
    <t>факультатив (математика)</t>
  </si>
  <si>
    <t>8К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</si>
</sst>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P50" sqref="P50"/>
    </sheetView>
  </sheetViews>
  <sheetFormatPr defaultColWidth="8.8515625" defaultRowHeight="15"/>
  <cols>
    <col min="1" max="1" width="9.00390625" style="1" customWidth="1"/>
    <col min="2" max="2" width="0.13671875" style="1" hidden="1" customWidth="1"/>
    <col min="3" max="3" width="14.7109375" style="1" customWidth="1"/>
    <col min="4" max="4" width="4.421875" style="1" customWidth="1"/>
    <col min="5" max="5" width="5.28125" style="1" customWidth="1"/>
    <col min="6" max="6" width="5.00390625" style="1" customWidth="1"/>
    <col min="7" max="7" width="4.7109375" style="1" customWidth="1"/>
    <col min="8" max="8" width="4.57421875" style="1" customWidth="1"/>
    <col min="9" max="9" width="5.00390625" style="1" customWidth="1"/>
    <col min="10" max="10" width="5.140625" style="1" customWidth="1"/>
    <col min="11" max="11" width="5.7109375" style="1" customWidth="1"/>
    <col min="12" max="12" width="4.7109375" style="1" customWidth="1"/>
    <col min="13" max="13" width="5.8515625" style="1" customWidth="1"/>
    <col min="14" max="14" width="5.57421875" style="1" customWidth="1"/>
    <col min="15" max="15" width="7.00390625" style="1" customWidth="1"/>
    <col min="16" max="16384" width="8.8515625" style="1" customWidth="1"/>
  </cols>
  <sheetData>
    <row r="1" spans="1:1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7.75" customHeight="1">
      <c r="A5" s="53" t="s">
        <v>3</v>
      </c>
      <c r="B5" s="53"/>
      <c r="C5" s="53" t="s">
        <v>43</v>
      </c>
      <c r="D5" s="47"/>
      <c r="E5" s="47"/>
      <c r="F5" s="49" t="s">
        <v>4</v>
      </c>
      <c r="G5" s="49"/>
      <c r="H5" s="49"/>
      <c r="I5" s="49"/>
      <c r="J5" s="49"/>
      <c r="K5" s="49"/>
      <c r="L5" s="49"/>
      <c r="M5" s="49"/>
      <c r="N5" s="66" t="s">
        <v>5</v>
      </c>
      <c r="O5" s="67"/>
    </row>
    <row r="6" spans="1:15" ht="17.25" customHeight="1">
      <c r="A6" s="53"/>
      <c r="B6" s="53"/>
      <c r="C6" s="53"/>
      <c r="D6" s="63" t="s">
        <v>69</v>
      </c>
      <c r="E6" s="64"/>
      <c r="F6" s="60" t="s">
        <v>70</v>
      </c>
      <c r="G6" s="61"/>
      <c r="H6" s="60" t="s">
        <v>71</v>
      </c>
      <c r="I6" s="61"/>
      <c r="J6" s="60" t="s">
        <v>72</v>
      </c>
      <c r="K6" s="61"/>
      <c r="L6" s="60" t="s">
        <v>73</v>
      </c>
      <c r="M6" s="61"/>
      <c r="N6" s="68"/>
      <c r="O6" s="69"/>
    </row>
    <row r="7" spans="1:15" ht="25.5" customHeight="1">
      <c r="A7" s="53"/>
      <c r="B7" s="53"/>
      <c r="C7" s="53"/>
      <c r="D7" s="65" t="s">
        <v>9</v>
      </c>
      <c r="E7" s="65"/>
      <c r="F7" s="60" t="s">
        <v>10</v>
      </c>
      <c r="G7" s="61"/>
      <c r="H7" s="60" t="s">
        <v>63</v>
      </c>
      <c r="I7" s="61"/>
      <c r="J7" s="60" t="s">
        <v>65</v>
      </c>
      <c r="K7" s="61"/>
      <c r="L7" s="60" t="s">
        <v>67</v>
      </c>
      <c r="M7" s="61"/>
      <c r="N7" s="70"/>
      <c r="O7" s="71"/>
    </row>
    <row r="8" spans="1:15" ht="13.5" customHeight="1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4"/>
      <c r="O8" s="12"/>
    </row>
    <row r="9" spans="1:15" ht="21" customHeight="1">
      <c r="A9" s="48" t="s">
        <v>11</v>
      </c>
      <c r="B9" s="47" t="s">
        <v>12</v>
      </c>
      <c r="C9" s="47"/>
      <c r="D9" s="25">
        <v>3</v>
      </c>
      <c r="E9" s="25">
        <v>102</v>
      </c>
      <c r="F9" s="24">
        <v>3</v>
      </c>
      <c r="G9" s="24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3">
        <f>SUM(E9,G9,I9,K9,M9)</f>
        <v>408</v>
      </c>
    </row>
    <row r="10" spans="1:15" ht="24" customHeight="1">
      <c r="A10" s="48"/>
      <c r="B10" s="47" t="s">
        <v>13</v>
      </c>
      <c r="C10" s="47"/>
      <c r="D10" s="25">
        <v>2</v>
      </c>
      <c r="E10" s="25">
        <v>68</v>
      </c>
      <c r="F10" s="24">
        <v>2</v>
      </c>
      <c r="G10" s="24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3">
        <f aca="true" t="shared" si="1" ref="O10:O32">SUM(E10,G10,I10,K10,M10)</f>
        <v>374</v>
      </c>
    </row>
    <row r="11" spans="1:15" ht="16.5" customHeight="1">
      <c r="A11" s="48" t="s">
        <v>44</v>
      </c>
      <c r="B11" s="47" t="s">
        <v>61</v>
      </c>
      <c r="C11" s="47"/>
      <c r="D11" s="56"/>
      <c r="E11" s="56"/>
      <c r="F11" s="55"/>
      <c r="G11" s="55"/>
      <c r="H11" s="55"/>
      <c r="I11" s="55"/>
      <c r="J11" s="62">
        <v>0.5</v>
      </c>
      <c r="K11" s="62">
        <v>17</v>
      </c>
      <c r="L11" s="62">
        <v>0.5</v>
      </c>
      <c r="M11" s="62">
        <v>17</v>
      </c>
      <c r="N11" s="32">
        <f t="shared" si="0"/>
        <v>1</v>
      </c>
      <c r="O11" s="53">
        <v>34</v>
      </c>
    </row>
    <row r="12" spans="1:15" ht="13.5" customHeight="1">
      <c r="A12" s="48"/>
      <c r="B12" s="47"/>
      <c r="C12" s="47"/>
      <c r="D12" s="56"/>
      <c r="E12" s="56"/>
      <c r="F12" s="55"/>
      <c r="G12" s="55"/>
      <c r="H12" s="55"/>
      <c r="I12" s="55"/>
      <c r="J12" s="62"/>
      <c r="K12" s="62"/>
      <c r="L12" s="62"/>
      <c r="M12" s="62"/>
      <c r="N12" s="34">
        <f t="shared" si="0"/>
        <v>0</v>
      </c>
      <c r="O12" s="53">
        <f t="shared" si="1"/>
        <v>0</v>
      </c>
    </row>
    <row r="13" spans="1:15" ht="54.75" customHeight="1">
      <c r="A13" s="48"/>
      <c r="B13" s="47" t="s">
        <v>62</v>
      </c>
      <c r="C13" s="47"/>
      <c r="D13" s="25"/>
      <c r="E13" s="25"/>
      <c r="F13" s="30"/>
      <c r="G13" s="30"/>
      <c r="H13" s="30"/>
      <c r="I13" s="30"/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1</v>
      </c>
      <c r="O13" s="13">
        <f t="shared" si="1"/>
        <v>34</v>
      </c>
    </row>
    <row r="14" spans="1:15" ht="45.75" customHeight="1">
      <c r="A14" s="11" t="s">
        <v>14</v>
      </c>
      <c r="B14" s="47" t="s">
        <v>74</v>
      </c>
      <c r="C14" s="47"/>
      <c r="D14" s="25">
        <v>3</v>
      </c>
      <c r="E14" s="25">
        <v>102</v>
      </c>
      <c r="F14" s="24">
        <v>3</v>
      </c>
      <c r="G14" s="24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3">
        <f t="shared" si="1"/>
        <v>510</v>
      </c>
    </row>
    <row r="15" spans="1:15" ht="14.25" customHeight="1">
      <c r="A15" s="48" t="s">
        <v>15</v>
      </c>
      <c r="B15" s="47" t="s">
        <v>16</v>
      </c>
      <c r="C15" s="47"/>
      <c r="D15" s="25">
        <v>4</v>
      </c>
      <c r="E15" s="25">
        <v>136</v>
      </c>
      <c r="F15" s="24">
        <v>4</v>
      </c>
      <c r="G15" s="24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3">
        <f t="shared" si="1"/>
        <v>272</v>
      </c>
    </row>
    <row r="16" spans="1:15" ht="14.25" customHeight="1">
      <c r="A16" s="48"/>
      <c r="B16" s="47" t="s">
        <v>17</v>
      </c>
      <c r="C16" s="47"/>
      <c r="D16" s="25"/>
      <c r="E16" s="25"/>
      <c r="F16" s="24"/>
      <c r="G16" s="24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3">
        <f t="shared" si="1"/>
        <v>272</v>
      </c>
    </row>
    <row r="17" spans="1:15" ht="14.25" customHeight="1">
      <c r="A17" s="48"/>
      <c r="B17" s="47" t="s">
        <v>18</v>
      </c>
      <c r="C17" s="47"/>
      <c r="D17" s="25"/>
      <c r="E17" s="25"/>
      <c r="F17" s="24"/>
      <c r="G17" s="24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3">
        <f t="shared" si="1"/>
        <v>136</v>
      </c>
    </row>
    <row r="18" spans="1:15" ht="14.25" customHeight="1">
      <c r="A18" s="48"/>
      <c r="B18" s="47" t="s">
        <v>19</v>
      </c>
      <c r="C18" s="47"/>
      <c r="D18" s="25">
        <v>1</v>
      </c>
      <c r="E18" s="25">
        <v>34</v>
      </c>
      <c r="F18" s="30">
        <v>1</v>
      </c>
      <c r="G18" s="30">
        <v>34</v>
      </c>
      <c r="H18" s="30">
        <v>1</v>
      </c>
      <c r="I18" s="30">
        <v>34</v>
      </c>
      <c r="J18" s="30">
        <v>1</v>
      </c>
      <c r="K18" s="30">
        <v>34</v>
      </c>
      <c r="L18" s="30">
        <v>1</v>
      </c>
      <c r="M18" s="30">
        <v>34</v>
      </c>
      <c r="N18" s="13">
        <f t="shared" si="0"/>
        <v>5</v>
      </c>
      <c r="O18" s="13">
        <f t="shared" si="1"/>
        <v>170</v>
      </c>
    </row>
    <row r="19" spans="1:15" ht="15.75" customHeight="1">
      <c r="A19" s="48" t="s">
        <v>20</v>
      </c>
      <c r="B19" s="52" t="s">
        <v>53</v>
      </c>
      <c r="C19" s="52"/>
      <c r="D19" s="56">
        <v>2</v>
      </c>
      <c r="E19" s="56">
        <v>68</v>
      </c>
      <c r="F19" s="55">
        <v>2</v>
      </c>
      <c r="G19" s="57">
        <v>68</v>
      </c>
      <c r="H19" s="55">
        <v>2</v>
      </c>
      <c r="I19" s="55">
        <v>68</v>
      </c>
      <c r="J19" s="55">
        <v>2</v>
      </c>
      <c r="K19" s="55">
        <v>68</v>
      </c>
      <c r="L19" s="55">
        <v>2</v>
      </c>
      <c r="M19" s="55">
        <v>68</v>
      </c>
      <c r="N19" s="32">
        <f t="shared" si="0"/>
        <v>10</v>
      </c>
      <c r="O19" s="53">
        <f t="shared" si="1"/>
        <v>340</v>
      </c>
    </row>
    <row r="20" spans="1:15" ht="6.75" customHeight="1">
      <c r="A20" s="48"/>
      <c r="B20" s="52"/>
      <c r="C20" s="52"/>
      <c r="D20" s="56"/>
      <c r="E20" s="56"/>
      <c r="F20" s="55"/>
      <c r="G20" s="58"/>
      <c r="H20" s="55"/>
      <c r="I20" s="55"/>
      <c r="J20" s="55"/>
      <c r="K20" s="55"/>
      <c r="L20" s="55"/>
      <c r="M20" s="55"/>
      <c r="N20" s="33">
        <f t="shared" si="0"/>
        <v>0</v>
      </c>
      <c r="O20" s="53">
        <f t="shared" si="1"/>
        <v>0</v>
      </c>
    </row>
    <row r="21" spans="1:15" ht="3.75" customHeight="1">
      <c r="A21" s="48"/>
      <c r="B21" s="52"/>
      <c r="C21" s="52"/>
      <c r="D21" s="56"/>
      <c r="E21" s="56"/>
      <c r="F21" s="55"/>
      <c r="G21" s="59"/>
      <c r="H21" s="55"/>
      <c r="I21" s="55"/>
      <c r="J21" s="55"/>
      <c r="K21" s="55"/>
      <c r="L21" s="55"/>
      <c r="M21" s="55"/>
      <c r="N21" s="34">
        <f t="shared" si="0"/>
        <v>0</v>
      </c>
      <c r="O21" s="53">
        <f t="shared" si="1"/>
        <v>0</v>
      </c>
    </row>
    <row r="22" spans="1:15" ht="14.25" customHeight="1">
      <c r="A22" s="48"/>
      <c r="B22" s="47" t="s">
        <v>21</v>
      </c>
      <c r="C22" s="47"/>
      <c r="D22" s="25"/>
      <c r="E22" s="25"/>
      <c r="F22" s="30">
        <v>1</v>
      </c>
      <c r="G22" s="30">
        <v>34</v>
      </c>
      <c r="H22" s="30">
        <v>1</v>
      </c>
      <c r="I22" s="30">
        <v>34</v>
      </c>
      <c r="J22" s="30">
        <v>1</v>
      </c>
      <c r="K22" s="30">
        <v>34</v>
      </c>
      <c r="L22" s="30">
        <v>1</v>
      </c>
      <c r="M22" s="30">
        <v>34</v>
      </c>
      <c r="N22" s="13">
        <f t="shared" si="0"/>
        <v>4</v>
      </c>
      <c r="O22" s="13">
        <f t="shared" si="1"/>
        <v>136</v>
      </c>
    </row>
    <row r="23" spans="1:15" ht="14.25" customHeight="1">
      <c r="A23" s="48"/>
      <c r="B23" s="47" t="s">
        <v>22</v>
      </c>
      <c r="C23" s="47"/>
      <c r="D23" s="25">
        <v>1</v>
      </c>
      <c r="E23" s="25">
        <v>34</v>
      </c>
      <c r="F23" s="30">
        <v>1</v>
      </c>
      <c r="G23" s="30">
        <v>34</v>
      </c>
      <c r="H23" s="30">
        <v>1</v>
      </c>
      <c r="I23" s="30">
        <v>34</v>
      </c>
      <c r="J23" s="30">
        <v>1</v>
      </c>
      <c r="K23" s="30">
        <v>34</v>
      </c>
      <c r="L23" s="30">
        <v>1</v>
      </c>
      <c r="M23" s="30">
        <v>34</v>
      </c>
      <c r="N23" s="13">
        <f t="shared" si="0"/>
        <v>5</v>
      </c>
      <c r="O23" s="13">
        <f t="shared" si="1"/>
        <v>170</v>
      </c>
    </row>
    <row r="24" spans="1:15" ht="16.5" customHeight="1">
      <c r="A24" s="48" t="s">
        <v>23</v>
      </c>
      <c r="B24" s="47" t="s">
        <v>24</v>
      </c>
      <c r="C24" s="47"/>
      <c r="D24" s="25">
        <v>1</v>
      </c>
      <c r="E24" s="25">
        <v>34</v>
      </c>
      <c r="F24" s="30">
        <v>1</v>
      </c>
      <c r="G24" s="30">
        <v>34</v>
      </c>
      <c r="H24" s="30">
        <v>1</v>
      </c>
      <c r="I24" s="30">
        <v>34</v>
      </c>
      <c r="J24" s="30">
        <v>1</v>
      </c>
      <c r="K24" s="30">
        <v>34</v>
      </c>
      <c r="L24" s="30">
        <v>1</v>
      </c>
      <c r="M24" s="30">
        <v>34</v>
      </c>
      <c r="N24" s="13">
        <f t="shared" si="0"/>
        <v>5</v>
      </c>
      <c r="O24" s="13">
        <f t="shared" si="1"/>
        <v>170</v>
      </c>
    </row>
    <row r="25" spans="1:15" ht="14.25" customHeight="1">
      <c r="A25" s="48"/>
      <c r="B25" s="47" t="s">
        <v>25</v>
      </c>
      <c r="C25" s="47"/>
      <c r="D25" s="25"/>
      <c r="E25" s="25"/>
      <c r="F25" s="24"/>
      <c r="G25" s="24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3">
        <f t="shared" si="1"/>
        <v>102</v>
      </c>
    </row>
    <row r="26" spans="1:15" ht="14.25" customHeight="1">
      <c r="A26" s="48"/>
      <c r="B26" s="47" t="s">
        <v>26</v>
      </c>
      <c r="C26" s="47"/>
      <c r="D26" s="25"/>
      <c r="E26" s="25"/>
      <c r="F26" s="24"/>
      <c r="G26" s="24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3">
        <f t="shared" si="1"/>
        <v>68</v>
      </c>
    </row>
    <row r="27" spans="1:15" ht="92.25" customHeight="1">
      <c r="A27" s="11" t="s">
        <v>27</v>
      </c>
      <c r="B27" s="47" t="s">
        <v>27</v>
      </c>
      <c r="C27" s="47"/>
      <c r="D27" s="25">
        <v>1</v>
      </c>
      <c r="E27" s="25">
        <v>34</v>
      </c>
      <c r="F27" s="24"/>
      <c r="G27" s="24"/>
      <c r="H27" s="24"/>
      <c r="I27" s="24"/>
      <c r="J27" s="24"/>
      <c r="K27" s="24"/>
      <c r="L27" s="24"/>
      <c r="M27" s="24"/>
      <c r="N27" s="13">
        <f t="shared" si="0"/>
        <v>1</v>
      </c>
      <c r="O27" s="13">
        <f t="shared" si="1"/>
        <v>34</v>
      </c>
    </row>
    <row r="28" spans="1:15" ht="28.5" customHeight="1">
      <c r="A28" s="48" t="s">
        <v>28</v>
      </c>
      <c r="B28" s="47" t="s">
        <v>29</v>
      </c>
      <c r="C28" s="47"/>
      <c r="D28" s="25">
        <v>1</v>
      </c>
      <c r="E28" s="25">
        <v>34</v>
      </c>
      <c r="F28" s="30">
        <v>1</v>
      </c>
      <c r="G28" s="30">
        <v>34</v>
      </c>
      <c r="H28" s="30">
        <v>1</v>
      </c>
      <c r="I28" s="30">
        <v>34</v>
      </c>
      <c r="J28" s="30">
        <v>1</v>
      </c>
      <c r="K28" s="30">
        <v>34</v>
      </c>
      <c r="L28" s="24"/>
      <c r="M28" s="24"/>
      <c r="N28" s="13">
        <f t="shared" si="0"/>
        <v>4</v>
      </c>
      <c r="O28" s="13">
        <f t="shared" si="1"/>
        <v>136</v>
      </c>
    </row>
    <row r="29" spans="1:15" ht="14.25" customHeight="1">
      <c r="A29" s="48"/>
      <c r="B29" s="47" t="s">
        <v>30</v>
      </c>
      <c r="C29" s="47"/>
      <c r="D29" s="25">
        <v>1</v>
      </c>
      <c r="E29" s="25">
        <v>34</v>
      </c>
      <c r="F29" s="30">
        <v>1</v>
      </c>
      <c r="G29" s="30">
        <v>34</v>
      </c>
      <c r="H29" s="30">
        <v>1</v>
      </c>
      <c r="I29" s="30">
        <v>34</v>
      </c>
      <c r="J29" s="30">
        <v>1</v>
      </c>
      <c r="K29" s="30">
        <v>34</v>
      </c>
      <c r="L29" s="24"/>
      <c r="M29" s="24"/>
      <c r="N29" s="13">
        <f t="shared" si="0"/>
        <v>4</v>
      </c>
      <c r="O29" s="13">
        <f t="shared" si="1"/>
        <v>136</v>
      </c>
    </row>
    <row r="30" spans="1:15" ht="27">
      <c r="A30" s="11" t="s">
        <v>31</v>
      </c>
      <c r="B30" s="47" t="s">
        <v>31</v>
      </c>
      <c r="C30" s="47"/>
      <c r="D30" s="25">
        <v>0.5</v>
      </c>
      <c r="E30" s="25">
        <v>17</v>
      </c>
      <c r="F30" s="30">
        <v>1</v>
      </c>
      <c r="G30" s="30">
        <v>34</v>
      </c>
      <c r="H30" s="30">
        <v>1</v>
      </c>
      <c r="I30" s="30">
        <v>34</v>
      </c>
      <c r="J30" s="30">
        <v>1</v>
      </c>
      <c r="K30" s="30">
        <v>34</v>
      </c>
      <c r="L30" s="24"/>
      <c r="M30" s="24"/>
      <c r="N30" s="13">
        <f t="shared" si="0"/>
        <v>3.5</v>
      </c>
      <c r="O30" s="13">
        <f t="shared" si="1"/>
        <v>119</v>
      </c>
    </row>
    <row r="31" spans="1:15" ht="57" customHeight="1">
      <c r="A31" s="48" t="s">
        <v>32</v>
      </c>
      <c r="B31" s="47" t="s">
        <v>33</v>
      </c>
      <c r="C31" s="47"/>
      <c r="D31" s="25">
        <v>1.5</v>
      </c>
      <c r="E31" s="25">
        <v>51</v>
      </c>
      <c r="F31" s="24">
        <v>3</v>
      </c>
      <c r="G31" s="24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3">
        <f t="shared" si="1"/>
        <v>459</v>
      </c>
    </row>
    <row r="32" spans="1:15" ht="41.25" customHeight="1">
      <c r="A32" s="48"/>
      <c r="B32" s="47" t="s">
        <v>34</v>
      </c>
      <c r="C32" s="47"/>
      <c r="D32" s="25"/>
      <c r="E32" s="25"/>
      <c r="F32" s="24"/>
      <c r="G32" s="24"/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1</v>
      </c>
      <c r="O32" s="13">
        <f t="shared" si="1"/>
        <v>34</v>
      </c>
    </row>
    <row r="33" spans="1:15" ht="14.25" customHeight="1">
      <c r="A33" s="53" t="s">
        <v>35</v>
      </c>
      <c r="B33" s="53"/>
      <c r="C33" s="53"/>
      <c r="D33" s="17">
        <f aca="true" t="shared" si="2" ref="D33:O33">SUM(D9:D32)</f>
        <v>22</v>
      </c>
      <c r="E33" s="17">
        <f t="shared" si="2"/>
        <v>748</v>
      </c>
      <c r="F33" s="13">
        <f t="shared" si="2"/>
        <v>24</v>
      </c>
      <c r="G33" s="13">
        <f t="shared" si="2"/>
        <v>816</v>
      </c>
      <c r="H33" s="13">
        <f t="shared" si="2"/>
        <v>24</v>
      </c>
      <c r="I33" s="13">
        <f t="shared" si="2"/>
        <v>816</v>
      </c>
      <c r="J33" s="13">
        <f t="shared" si="2"/>
        <v>26</v>
      </c>
      <c r="K33" s="13">
        <f t="shared" si="2"/>
        <v>884</v>
      </c>
      <c r="L33" s="13">
        <f t="shared" si="2"/>
        <v>25</v>
      </c>
      <c r="M33" s="13">
        <f t="shared" si="2"/>
        <v>850</v>
      </c>
      <c r="N33" s="13">
        <f t="shared" si="2"/>
        <v>121</v>
      </c>
      <c r="O33" s="16">
        <f t="shared" si="2"/>
        <v>4114</v>
      </c>
    </row>
    <row r="34" spans="1:15" ht="42" customHeight="1">
      <c r="A34" s="54" t="s">
        <v>36</v>
      </c>
      <c r="B34" s="54"/>
      <c r="C34" s="54"/>
      <c r="D34" s="17">
        <f aca="true" t="shared" si="3" ref="D34:O34">SUM(D35:D51)</f>
        <v>6.5</v>
      </c>
      <c r="E34" s="17">
        <f t="shared" si="3"/>
        <v>221</v>
      </c>
      <c r="F34" s="13">
        <f t="shared" si="3"/>
        <v>5</v>
      </c>
      <c r="G34" s="13">
        <f t="shared" si="3"/>
        <v>170</v>
      </c>
      <c r="H34" s="13">
        <f t="shared" si="3"/>
        <v>7</v>
      </c>
      <c r="I34" s="13">
        <f t="shared" si="3"/>
        <v>238</v>
      </c>
      <c r="J34" s="13">
        <f t="shared" si="3"/>
        <v>7</v>
      </c>
      <c r="K34" s="13">
        <f t="shared" si="3"/>
        <v>238</v>
      </c>
      <c r="L34" s="13">
        <f t="shared" si="3"/>
        <v>8</v>
      </c>
      <c r="M34" s="13">
        <f t="shared" si="3"/>
        <v>272</v>
      </c>
      <c r="N34" s="13">
        <f t="shared" si="3"/>
        <v>33.5</v>
      </c>
      <c r="O34" s="16">
        <f t="shared" si="3"/>
        <v>1139</v>
      </c>
    </row>
    <row r="35" spans="1:15" ht="40.5" customHeight="1">
      <c r="A35" s="48" t="s">
        <v>11</v>
      </c>
      <c r="B35" s="47" t="s">
        <v>12</v>
      </c>
      <c r="C35" s="47"/>
      <c r="D35" s="25">
        <v>2</v>
      </c>
      <c r="E35" s="25">
        <v>68</v>
      </c>
      <c r="F35" s="24">
        <v>2</v>
      </c>
      <c r="G35" s="24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1">SUM(D35,F35,H35,J35,L35)</f>
        <v>8</v>
      </c>
      <c r="O35" s="13">
        <f aca="true" t="shared" si="5" ref="O35:O51">SUM(E35,G35,I35,K35,M35)</f>
        <v>272</v>
      </c>
    </row>
    <row r="36" spans="1:15" ht="14.25" customHeight="1">
      <c r="A36" s="48"/>
      <c r="B36" s="47" t="s">
        <v>13</v>
      </c>
      <c r="C36" s="47"/>
      <c r="D36" s="25">
        <v>1</v>
      </c>
      <c r="E36" s="25">
        <v>34</v>
      </c>
      <c r="F36" s="24">
        <v>1</v>
      </c>
      <c r="G36" s="24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3">
        <f t="shared" si="5"/>
        <v>68</v>
      </c>
    </row>
    <row r="37" spans="1:15" ht="12.75" customHeight="1">
      <c r="A37" s="48" t="s">
        <v>20</v>
      </c>
      <c r="B37" s="35" t="s">
        <v>68</v>
      </c>
      <c r="C37" s="36"/>
      <c r="D37" s="41"/>
      <c r="E37" s="41"/>
      <c r="F37" s="44"/>
      <c r="G37" s="44"/>
      <c r="H37" s="44"/>
      <c r="I37" s="44"/>
      <c r="J37" s="44"/>
      <c r="K37" s="44"/>
      <c r="L37" s="44">
        <v>1</v>
      </c>
      <c r="M37" s="44">
        <v>34</v>
      </c>
      <c r="N37" s="32">
        <f t="shared" si="4"/>
        <v>1</v>
      </c>
      <c r="O37" s="32">
        <f t="shared" si="5"/>
        <v>34</v>
      </c>
    </row>
    <row r="38" spans="1:15" ht="12" customHeight="1">
      <c r="A38" s="48"/>
      <c r="B38" s="37"/>
      <c r="C38" s="38"/>
      <c r="D38" s="42"/>
      <c r="E38" s="42"/>
      <c r="F38" s="45"/>
      <c r="G38" s="45"/>
      <c r="H38" s="45"/>
      <c r="I38" s="45"/>
      <c r="J38" s="45"/>
      <c r="K38" s="45"/>
      <c r="L38" s="45"/>
      <c r="M38" s="45"/>
      <c r="N38" s="33">
        <f t="shared" si="4"/>
        <v>0</v>
      </c>
      <c r="O38" s="33">
        <f t="shared" si="5"/>
        <v>0</v>
      </c>
    </row>
    <row r="39" spans="1:15" ht="9.75" customHeight="1">
      <c r="A39" s="48"/>
      <c r="B39" s="37"/>
      <c r="C39" s="38"/>
      <c r="D39" s="42"/>
      <c r="E39" s="42"/>
      <c r="F39" s="45"/>
      <c r="G39" s="45"/>
      <c r="H39" s="45"/>
      <c r="I39" s="45"/>
      <c r="J39" s="45"/>
      <c r="K39" s="45"/>
      <c r="L39" s="45"/>
      <c r="M39" s="45"/>
      <c r="N39" s="33">
        <f t="shared" si="4"/>
        <v>0</v>
      </c>
      <c r="O39" s="33">
        <f t="shared" si="5"/>
        <v>0</v>
      </c>
    </row>
    <row r="40" spans="1:15" ht="14.25" customHeight="1">
      <c r="A40" s="48"/>
      <c r="B40" s="39"/>
      <c r="C40" s="40"/>
      <c r="D40" s="43"/>
      <c r="E40" s="43"/>
      <c r="F40" s="46"/>
      <c r="G40" s="46"/>
      <c r="H40" s="46"/>
      <c r="I40" s="46"/>
      <c r="J40" s="46"/>
      <c r="K40" s="46"/>
      <c r="L40" s="46"/>
      <c r="M40" s="46"/>
      <c r="N40" s="34"/>
      <c r="O40" s="34"/>
    </row>
    <row r="41" spans="1:15" ht="14.25" customHeight="1">
      <c r="A41" s="48"/>
      <c r="B41" s="47" t="s">
        <v>22</v>
      </c>
      <c r="C41" s="47"/>
      <c r="D41" s="25"/>
      <c r="E41" s="25"/>
      <c r="F41" s="24"/>
      <c r="G41" s="24"/>
      <c r="H41" s="24">
        <v>1</v>
      </c>
      <c r="I41" s="24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3</v>
      </c>
      <c r="O41" s="13">
        <f t="shared" si="5"/>
        <v>102</v>
      </c>
    </row>
    <row r="42" spans="1:15" ht="14.25" customHeight="1">
      <c r="A42" s="48" t="s">
        <v>15</v>
      </c>
      <c r="B42" s="47" t="s">
        <v>16</v>
      </c>
      <c r="C42" s="47"/>
      <c r="D42" s="25">
        <v>1</v>
      </c>
      <c r="E42" s="25">
        <v>34</v>
      </c>
      <c r="F42" s="24">
        <v>1</v>
      </c>
      <c r="G42" s="24">
        <v>34</v>
      </c>
      <c r="H42" s="24"/>
      <c r="I42" s="24"/>
      <c r="J42" s="24"/>
      <c r="K42" s="24"/>
      <c r="L42" s="24"/>
      <c r="M42" s="24"/>
      <c r="N42" s="13">
        <f t="shared" si="4"/>
        <v>2</v>
      </c>
      <c r="O42" s="13">
        <f t="shared" si="5"/>
        <v>68</v>
      </c>
    </row>
    <row r="43" spans="1:15" ht="14.25" customHeight="1">
      <c r="A43" s="48"/>
      <c r="B43" s="47" t="s">
        <v>17</v>
      </c>
      <c r="C43" s="47"/>
      <c r="D43" s="25"/>
      <c r="E43" s="25"/>
      <c r="F43" s="24"/>
      <c r="G43" s="24"/>
      <c r="H43" s="24"/>
      <c r="I43" s="24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3">
        <f t="shared" si="5"/>
        <v>68</v>
      </c>
    </row>
    <row r="44" spans="1:15" ht="14.25" customHeight="1">
      <c r="A44" s="48"/>
      <c r="B44" s="47" t="s">
        <v>18</v>
      </c>
      <c r="C44" s="47"/>
      <c r="D44" s="25"/>
      <c r="E44" s="25"/>
      <c r="F44" s="24"/>
      <c r="G44" s="24"/>
      <c r="H44" s="24">
        <v>1</v>
      </c>
      <c r="I44" s="24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3">
        <f t="shared" si="5"/>
        <v>68</v>
      </c>
    </row>
    <row r="45" spans="1:15" ht="14.25" customHeight="1">
      <c r="A45" s="48"/>
      <c r="B45" s="47"/>
      <c r="C45" s="47"/>
      <c r="D45" s="25"/>
      <c r="E45" s="25"/>
      <c r="F45" s="24"/>
      <c r="G45" s="24"/>
      <c r="H45" s="24"/>
      <c r="I45" s="24"/>
      <c r="J45" s="24"/>
      <c r="K45" s="24"/>
      <c r="L45" s="24"/>
      <c r="M45" s="24"/>
      <c r="N45" s="13"/>
      <c r="O45" s="13"/>
    </row>
    <row r="46" spans="1:15" ht="22.5" customHeight="1">
      <c r="A46" s="48" t="s">
        <v>23</v>
      </c>
      <c r="B46" s="47" t="s">
        <v>24</v>
      </c>
      <c r="C46" s="47"/>
      <c r="D46" s="25"/>
      <c r="E46" s="25"/>
      <c r="F46" s="24"/>
      <c r="G46" s="24"/>
      <c r="H46" s="24">
        <v>1</v>
      </c>
      <c r="I46" s="24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3</v>
      </c>
      <c r="O46" s="13">
        <f t="shared" si="5"/>
        <v>102</v>
      </c>
    </row>
    <row r="47" spans="1:15" ht="14.25" customHeight="1">
      <c r="A47" s="48"/>
      <c r="B47" s="47" t="s">
        <v>25</v>
      </c>
      <c r="C47" s="47"/>
      <c r="D47" s="25"/>
      <c r="E47" s="25"/>
      <c r="F47" s="24"/>
      <c r="G47" s="24"/>
      <c r="H47" s="24">
        <v>1</v>
      </c>
      <c r="I47" s="24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3">
        <f t="shared" si="5"/>
        <v>102</v>
      </c>
    </row>
    <row r="48" spans="1:15" ht="14.25" customHeight="1">
      <c r="A48" s="48"/>
      <c r="B48" s="47" t="s">
        <v>26</v>
      </c>
      <c r="C48" s="47"/>
      <c r="D48" s="25"/>
      <c r="E48" s="25"/>
      <c r="F48" s="24"/>
      <c r="G48" s="24"/>
      <c r="H48" s="24"/>
      <c r="I48" s="24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3">
        <f t="shared" si="5"/>
        <v>68</v>
      </c>
    </row>
    <row r="49" spans="1:15" ht="27" customHeight="1">
      <c r="A49" s="48" t="s">
        <v>32</v>
      </c>
      <c r="B49" s="47" t="s">
        <v>33</v>
      </c>
      <c r="C49" s="47"/>
      <c r="D49" s="25">
        <v>1.5</v>
      </c>
      <c r="E49" s="25">
        <v>51</v>
      </c>
      <c r="F49" s="24"/>
      <c r="G49" s="24"/>
      <c r="H49" s="24"/>
      <c r="I49" s="24"/>
      <c r="J49" s="24"/>
      <c r="K49" s="24"/>
      <c r="L49" s="24"/>
      <c r="M49" s="24"/>
      <c r="N49" s="13">
        <f t="shared" si="4"/>
        <v>1.5</v>
      </c>
      <c r="O49" s="13">
        <f t="shared" si="5"/>
        <v>51</v>
      </c>
    </row>
    <row r="50" spans="1:15" ht="34.5" customHeight="1">
      <c r="A50" s="48"/>
      <c r="B50" s="47" t="s">
        <v>59</v>
      </c>
      <c r="C50" s="47"/>
      <c r="D50" s="25"/>
      <c r="E50" s="25"/>
      <c r="F50" s="24"/>
      <c r="G50" s="24"/>
      <c r="H50" s="24"/>
      <c r="I50" s="24"/>
      <c r="J50" s="24"/>
      <c r="K50" s="24"/>
      <c r="L50" s="24"/>
      <c r="M50" s="24"/>
      <c r="N50" s="13"/>
      <c r="O50" s="13"/>
    </row>
    <row r="51" spans="1:15" ht="52.5" customHeight="1">
      <c r="A51" s="12"/>
      <c r="B51" s="47" t="s">
        <v>75</v>
      </c>
      <c r="C51" s="47"/>
      <c r="D51" s="25">
        <v>1</v>
      </c>
      <c r="E51" s="25">
        <v>34</v>
      </c>
      <c r="F51" s="24">
        <v>1</v>
      </c>
      <c r="G51" s="24">
        <v>34</v>
      </c>
      <c r="H51" s="24">
        <v>1</v>
      </c>
      <c r="I51" s="24">
        <v>34</v>
      </c>
      <c r="J51" s="24"/>
      <c r="K51" s="24"/>
      <c r="L51" s="24">
        <v>1</v>
      </c>
      <c r="M51" s="24">
        <v>34</v>
      </c>
      <c r="N51" s="13">
        <f t="shared" si="4"/>
        <v>4</v>
      </c>
      <c r="O51" s="13">
        <f t="shared" si="5"/>
        <v>136</v>
      </c>
    </row>
    <row r="52" spans="1:15" ht="14.25" customHeight="1">
      <c r="A52" s="49" t="s">
        <v>38</v>
      </c>
      <c r="B52" s="49"/>
      <c r="C52" s="49"/>
      <c r="D52" s="17">
        <f>D33+D34</f>
        <v>28.5</v>
      </c>
      <c r="E52" s="17">
        <f aca="true" t="shared" si="6" ref="E52:O52">E33+E34</f>
        <v>969</v>
      </c>
      <c r="F52" s="13">
        <f t="shared" si="6"/>
        <v>29</v>
      </c>
      <c r="G52" s="13">
        <f t="shared" si="6"/>
        <v>986</v>
      </c>
      <c r="H52" s="13">
        <f t="shared" si="6"/>
        <v>31</v>
      </c>
      <c r="I52" s="13">
        <f t="shared" si="6"/>
        <v>1054</v>
      </c>
      <c r="J52" s="13">
        <f t="shared" si="6"/>
        <v>33</v>
      </c>
      <c r="K52" s="13">
        <f t="shared" si="6"/>
        <v>1122</v>
      </c>
      <c r="L52" s="13">
        <f t="shared" si="6"/>
        <v>33</v>
      </c>
      <c r="M52" s="13">
        <f t="shared" si="6"/>
        <v>1122</v>
      </c>
      <c r="N52" s="13">
        <f t="shared" si="6"/>
        <v>154.5</v>
      </c>
      <c r="O52" s="13">
        <f t="shared" si="6"/>
        <v>5253</v>
      </c>
    </row>
    <row r="53" spans="1:15" ht="46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</sheetData>
  <sheetProtection/>
  <mergeCells count="106">
    <mergeCell ref="L6:M6"/>
    <mergeCell ref="L7:M7"/>
    <mergeCell ref="N5:O7"/>
    <mergeCell ref="N11:N12"/>
    <mergeCell ref="F5:M5"/>
    <mergeCell ref="J6:K6"/>
    <mergeCell ref="J7:K7"/>
    <mergeCell ref="I11:I12"/>
    <mergeCell ref="K11:K12"/>
    <mergeCell ref="J11:J12"/>
    <mergeCell ref="B13:C13"/>
    <mergeCell ref="A9:A10"/>
    <mergeCell ref="D6:E6"/>
    <mergeCell ref="D7:E7"/>
    <mergeCell ref="C5:C7"/>
    <mergeCell ref="A5:B7"/>
    <mergeCell ref="D5:E5"/>
    <mergeCell ref="A8:M8"/>
    <mergeCell ref="F6:G6"/>
    <mergeCell ref="F7:G7"/>
    <mergeCell ref="H7:I7"/>
    <mergeCell ref="H6:I6"/>
    <mergeCell ref="B14:C14"/>
    <mergeCell ref="A11:A13"/>
    <mergeCell ref="B11:C12"/>
    <mergeCell ref="M11:M12"/>
    <mergeCell ref="L11:L12"/>
    <mergeCell ref="G11:G12"/>
    <mergeCell ref="H11:H12"/>
    <mergeCell ref="F11:F12"/>
    <mergeCell ref="D11:D12"/>
    <mergeCell ref="A19:A23"/>
    <mergeCell ref="B9:C9"/>
    <mergeCell ref="B10:C10"/>
    <mergeCell ref="O11:O12"/>
    <mergeCell ref="A15:A18"/>
    <mergeCell ref="B15:C15"/>
    <mergeCell ref="B16:C16"/>
    <mergeCell ref="B17:C17"/>
    <mergeCell ref="B18:C18"/>
    <mergeCell ref="N19:N21"/>
    <mergeCell ref="I19:I21"/>
    <mergeCell ref="K19:K21"/>
    <mergeCell ref="J19:J21"/>
    <mergeCell ref="G19:G21"/>
    <mergeCell ref="H19:H21"/>
    <mergeCell ref="M19:M21"/>
    <mergeCell ref="L19:L21"/>
    <mergeCell ref="F19:F21"/>
    <mergeCell ref="E11:E12"/>
    <mergeCell ref="A31:A32"/>
    <mergeCell ref="B31:C31"/>
    <mergeCell ref="B32:C32"/>
    <mergeCell ref="O19:O21"/>
    <mergeCell ref="B22:C22"/>
    <mergeCell ref="B23:C23"/>
    <mergeCell ref="D19:D21"/>
    <mergeCell ref="E19:E21"/>
    <mergeCell ref="B27:C27"/>
    <mergeCell ref="A28:A29"/>
    <mergeCell ref="B28:C28"/>
    <mergeCell ref="B29:C29"/>
    <mergeCell ref="B30:C30"/>
    <mergeCell ref="A24:A26"/>
    <mergeCell ref="B24:C24"/>
    <mergeCell ref="B25:C25"/>
    <mergeCell ref="B26:C26"/>
    <mergeCell ref="A33:C33"/>
    <mergeCell ref="A34:C34"/>
    <mergeCell ref="A35:A36"/>
    <mergeCell ref="B35:C35"/>
    <mergeCell ref="B36:C36"/>
    <mergeCell ref="H37:H40"/>
    <mergeCell ref="A1:O1"/>
    <mergeCell ref="A2:O2"/>
    <mergeCell ref="A3:O3"/>
    <mergeCell ref="A4:O4"/>
    <mergeCell ref="B19:C21"/>
    <mergeCell ref="A46:A48"/>
    <mergeCell ref="B46:C46"/>
    <mergeCell ref="A42:A45"/>
    <mergeCell ref="B42:C42"/>
    <mergeCell ref="B43:C43"/>
    <mergeCell ref="A49:A50"/>
    <mergeCell ref="B49:C49"/>
    <mergeCell ref="B50:C50"/>
    <mergeCell ref="B51:C51"/>
    <mergeCell ref="A52:C52"/>
    <mergeCell ref="B44:C44"/>
    <mergeCell ref="B45:C45"/>
    <mergeCell ref="B48:C48"/>
    <mergeCell ref="B47:C47"/>
    <mergeCell ref="B41:C41"/>
    <mergeCell ref="A37:A41"/>
    <mergeCell ref="K37:K40"/>
    <mergeCell ref="L37:L40"/>
    <mergeCell ref="M37:M40"/>
    <mergeCell ref="N37:N40"/>
    <mergeCell ref="I37:I40"/>
    <mergeCell ref="J37:J40"/>
    <mergeCell ref="O37:O40"/>
    <mergeCell ref="B37:C40"/>
    <mergeCell ref="D37:D40"/>
    <mergeCell ref="E37:E40"/>
    <mergeCell ref="F37:F40"/>
    <mergeCell ref="G37:G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B14" sqref="B14:C14"/>
    </sheetView>
  </sheetViews>
  <sheetFormatPr defaultColWidth="9.140625" defaultRowHeight="15"/>
  <cols>
    <col min="1" max="1" width="13.28125" style="0" customWidth="1"/>
    <col min="2" max="2" width="0.5625" style="0" customWidth="1"/>
    <col min="3" max="3" width="10.57421875" style="0" customWidth="1"/>
    <col min="4" max="4" width="4.421875" style="0" customWidth="1"/>
    <col min="5" max="5" width="4.8515625" style="0" customWidth="1"/>
    <col min="6" max="6" width="3.8515625" style="0" customWidth="1"/>
    <col min="7" max="7" width="5.28125" style="0" customWidth="1"/>
    <col min="8" max="10" width="5.00390625" style="0" customWidth="1"/>
    <col min="11" max="11" width="5.140625" style="0" customWidth="1"/>
    <col min="12" max="12" width="4.57421875" style="0" customWidth="1"/>
    <col min="13" max="13" width="5.28125" style="0" customWidth="1"/>
    <col min="14" max="14" width="6.57421875" style="0" customWidth="1"/>
    <col min="15" max="15" width="7.421875" style="0" customWidth="1"/>
  </cols>
  <sheetData>
    <row r="1" spans="1:15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5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21.75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69</v>
      </c>
      <c r="E6" s="53"/>
      <c r="F6" s="72" t="s">
        <v>70</v>
      </c>
      <c r="G6" s="72"/>
      <c r="H6" s="60" t="s">
        <v>71</v>
      </c>
      <c r="I6" s="61"/>
      <c r="J6" s="60" t="s">
        <v>72</v>
      </c>
      <c r="K6" s="61"/>
      <c r="L6" s="60" t="s">
        <v>73</v>
      </c>
      <c r="M6" s="61"/>
      <c r="N6" s="68"/>
      <c r="O6" s="69"/>
    </row>
    <row r="7" spans="1:15" ht="31.5" customHeight="1">
      <c r="A7" s="53"/>
      <c r="B7" s="53"/>
      <c r="C7" s="53"/>
      <c r="D7" s="53" t="s">
        <v>8</v>
      </c>
      <c r="E7" s="53"/>
      <c r="F7" s="72" t="s">
        <v>9</v>
      </c>
      <c r="G7" s="72"/>
      <c r="H7" s="60" t="s">
        <v>10</v>
      </c>
      <c r="I7" s="61"/>
      <c r="J7" s="60" t="s">
        <v>63</v>
      </c>
      <c r="K7" s="61"/>
      <c r="L7" s="60" t="s">
        <v>65</v>
      </c>
      <c r="M7" s="61"/>
      <c r="N7" s="70"/>
      <c r="O7" s="71"/>
    </row>
    <row r="8" spans="1:15" ht="14.25" customHeight="1">
      <c r="A8" s="74" t="s">
        <v>51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7"/>
      <c r="O8" s="78"/>
    </row>
    <row r="9" spans="1:15" ht="18.75" customHeight="1">
      <c r="A9" s="48" t="s">
        <v>11</v>
      </c>
      <c r="B9" s="47" t="s">
        <v>12</v>
      </c>
      <c r="C9" s="47"/>
      <c r="D9" s="24">
        <v>3</v>
      </c>
      <c r="E9" s="24">
        <v>102</v>
      </c>
      <c r="F9" s="25">
        <v>3</v>
      </c>
      <c r="G9" s="25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408</v>
      </c>
    </row>
    <row r="10" spans="1:15" ht="14.25" customHeight="1">
      <c r="A10" s="48"/>
      <c r="B10" s="47" t="s">
        <v>13</v>
      </c>
      <c r="C10" s="47"/>
      <c r="D10" s="24">
        <v>2</v>
      </c>
      <c r="E10" s="24">
        <v>68</v>
      </c>
      <c r="F10" s="25">
        <v>2</v>
      </c>
      <c r="G10" s="25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8">
        <f aca="true" t="shared" si="1" ref="O10:O32">SUM(E10,G10,I10,K10,M10)</f>
        <v>374</v>
      </c>
    </row>
    <row r="11" spans="1:15" ht="12" customHeight="1">
      <c r="A11" s="48" t="s">
        <v>44</v>
      </c>
      <c r="B11" s="47" t="s">
        <v>61</v>
      </c>
      <c r="C11" s="47"/>
      <c r="D11" s="62"/>
      <c r="E11" s="62"/>
      <c r="F11" s="56"/>
      <c r="G11" s="56"/>
      <c r="H11" s="62"/>
      <c r="I11" s="62"/>
      <c r="J11" s="62">
        <v>0.5</v>
      </c>
      <c r="K11" s="44">
        <v>17</v>
      </c>
      <c r="L11" s="62">
        <v>0.5</v>
      </c>
      <c r="M11" s="44">
        <v>17</v>
      </c>
      <c r="N11" s="53">
        <f t="shared" si="0"/>
        <v>1</v>
      </c>
      <c r="O11" s="82">
        <f t="shared" si="1"/>
        <v>34</v>
      </c>
    </row>
    <row r="12" spans="1:15" ht="17.25" customHeight="1">
      <c r="A12" s="48"/>
      <c r="B12" s="47"/>
      <c r="C12" s="47"/>
      <c r="D12" s="62"/>
      <c r="E12" s="62"/>
      <c r="F12" s="56"/>
      <c r="G12" s="56"/>
      <c r="H12" s="62"/>
      <c r="I12" s="62"/>
      <c r="J12" s="62"/>
      <c r="K12" s="46"/>
      <c r="L12" s="62"/>
      <c r="M12" s="46"/>
      <c r="N12" s="53"/>
      <c r="O12" s="83"/>
    </row>
    <row r="13" spans="1:15" ht="45" customHeight="1">
      <c r="A13" s="48"/>
      <c r="B13" s="47" t="s">
        <v>62</v>
      </c>
      <c r="C13" s="47"/>
      <c r="D13" s="24"/>
      <c r="E13" s="24"/>
      <c r="F13" s="31"/>
      <c r="G13" s="31"/>
      <c r="H13" s="24"/>
      <c r="I13" s="24"/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1</v>
      </c>
      <c r="O13" s="18">
        <f t="shared" si="1"/>
        <v>34</v>
      </c>
    </row>
    <row r="14" spans="1:15" ht="42.75" customHeight="1">
      <c r="A14" s="11" t="s">
        <v>14</v>
      </c>
      <c r="B14" s="47" t="s">
        <v>74</v>
      </c>
      <c r="C14" s="47"/>
      <c r="D14" s="24">
        <v>3</v>
      </c>
      <c r="E14" s="24">
        <v>102</v>
      </c>
      <c r="F14" s="25">
        <v>3</v>
      </c>
      <c r="G14" s="25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510</v>
      </c>
    </row>
    <row r="15" spans="1:15" ht="14.25" customHeight="1">
      <c r="A15" s="48" t="s">
        <v>15</v>
      </c>
      <c r="B15" s="47" t="s">
        <v>16</v>
      </c>
      <c r="C15" s="47"/>
      <c r="D15" s="24">
        <v>4</v>
      </c>
      <c r="E15" s="24">
        <v>136</v>
      </c>
      <c r="F15" s="25">
        <v>4</v>
      </c>
      <c r="G15" s="25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8">
        <f t="shared" si="1"/>
        <v>272</v>
      </c>
    </row>
    <row r="16" spans="1:15" ht="14.25" customHeight="1">
      <c r="A16" s="48"/>
      <c r="B16" s="47" t="s">
        <v>17</v>
      </c>
      <c r="C16" s="47"/>
      <c r="D16" s="24"/>
      <c r="E16" s="24"/>
      <c r="F16" s="25"/>
      <c r="G16" s="25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48"/>
      <c r="B17" s="47" t="s">
        <v>18</v>
      </c>
      <c r="C17" s="47"/>
      <c r="D17" s="24"/>
      <c r="E17" s="24"/>
      <c r="F17" s="25"/>
      <c r="G17" s="25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14.25" customHeight="1">
      <c r="A18" s="48"/>
      <c r="B18" s="47" t="s">
        <v>19</v>
      </c>
      <c r="C18" s="47"/>
      <c r="D18" s="24">
        <v>0.5</v>
      </c>
      <c r="E18" s="24">
        <v>17</v>
      </c>
      <c r="F18" s="25">
        <v>1</v>
      </c>
      <c r="G18" s="25">
        <v>34</v>
      </c>
      <c r="H18" s="24">
        <v>1</v>
      </c>
      <c r="I18" s="24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4.5</v>
      </c>
      <c r="O18" s="18">
        <f t="shared" si="1"/>
        <v>153</v>
      </c>
    </row>
    <row r="19" spans="1:15" ht="12.75" customHeight="1">
      <c r="A19" s="48" t="s">
        <v>20</v>
      </c>
      <c r="B19" s="52" t="s">
        <v>52</v>
      </c>
      <c r="C19" s="52"/>
      <c r="D19" s="62">
        <v>2</v>
      </c>
      <c r="E19" s="62">
        <v>68</v>
      </c>
      <c r="F19" s="56">
        <v>2</v>
      </c>
      <c r="G19" s="56">
        <v>68</v>
      </c>
      <c r="H19" s="62">
        <v>2</v>
      </c>
      <c r="I19" s="44">
        <v>68</v>
      </c>
      <c r="J19" s="62">
        <v>2</v>
      </c>
      <c r="K19" s="44">
        <v>68</v>
      </c>
      <c r="L19" s="62">
        <v>3</v>
      </c>
      <c r="M19" s="44">
        <v>102</v>
      </c>
      <c r="N19" s="53">
        <f>SUM(D19,F19,H19,J19,L19)</f>
        <v>11</v>
      </c>
      <c r="O19" s="82">
        <f t="shared" si="1"/>
        <v>374</v>
      </c>
    </row>
    <row r="20" spans="1:15" ht="10.5" customHeight="1">
      <c r="A20" s="48"/>
      <c r="B20" s="52"/>
      <c r="C20" s="52"/>
      <c r="D20" s="62"/>
      <c r="E20" s="62"/>
      <c r="F20" s="56"/>
      <c r="G20" s="56"/>
      <c r="H20" s="62"/>
      <c r="I20" s="45"/>
      <c r="J20" s="62"/>
      <c r="K20" s="45"/>
      <c r="L20" s="62"/>
      <c r="M20" s="45"/>
      <c r="N20" s="53"/>
      <c r="O20" s="84"/>
    </row>
    <row r="21" spans="1:15" ht="15.75" customHeight="1">
      <c r="A21" s="48"/>
      <c r="B21" s="52"/>
      <c r="C21" s="52"/>
      <c r="D21" s="62"/>
      <c r="E21" s="62"/>
      <c r="F21" s="56"/>
      <c r="G21" s="56"/>
      <c r="H21" s="62"/>
      <c r="I21" s="46"/>
      <c r="J21" s="62"/>
      <c r="K21" s="46"/>
      <c r="L21" s="62"/>
      <c r="M21" s="46"/>
      <c r="N21" s="53"/>
      <c r="O21" s="83"/>
    </row>
    <row r="22" spans="1:15" ht="24.75" customHeight="1">
      <c r="A22" s="48"/>
      <c r="B22" s="47" t="s">
        <v>21</v>
      </c>
      <c r="C22" s="47"/>
      <c r="D22" s="24"/>
      <c r="E22" s="24"/>
      <c r="F22" s="25">
        <v>1</v>
      </c>
      <c r="G22" s="25">
        <v>34</v>
      </c>
      <c r="H22" s="24">
        <v>1</v>
      </c>
      <c r="I22" s="24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136</v>
      </c>
    </row>
    <row r="23" spans="1:15" ht="14.25" customHeight="1">
      <c r="A23" s="48"/>
      <c r="B23" s="47" t="s">
        <v>22</v>
      </c>
      <c r="C23" s="47"/>
      <c r="D23" s="24">
        <v>0.5</v>
      </c>
      <c r="E23" s="24">
        <v>17</v>
      </c>
      <c r="F23" s="25">
        <v>1</v>
      </c>
      <c r="G23" s="25">
        <v>34</v>
      </c>
      <c r="H23" s="24">
        <v>1</v>
      </c>
      <c r="I23" s="24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4.5</v>
      </c>
      <c r="O23" s="18">
        <f t="shared" si="1"/>
        <v>153</v>
      </c>
    </row>
    <row r="24" spans="1:15" ht="27" customHeight="1">
      <c r="A24" s="48" t="s">
        <v>23</v>
      </c>
      <c r="B24" s="47" t="s">
        <v>24</v>
      </c>
      <c r="C24" s="47"/>
      <c r="D24" s="24">
        <v>0.5</v>
      </c>
      <c r="E24" s="24">
        <v>17</v>
      </c>
      <c r="F24" s="25">
        <v>1</v>
      </c>
      <c r="G24" s="25">
        <v>34</v>
      </c>
      <c r="H24" s="24">
        <v>1</v>
      </c>
      <c r="I24" s="24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4.5</v>
      </c>
      <c r="O24" s="18">
        <f t="shared" si="1"/>
        <v>153</v>
      </c>
    </row>
    <row r="25" spans="1:15" ht="14.25" customHeight="1">
      <c r="A25" s="48"/>
      <c r="B25" s="47" t="s">
        <v>25</v>
      </c>
      <c r="C25" s="47"/>
      <c r="D25" s="24"/>
      <c r="E25" s="24"/>
      <c r="F25" s="25"/>
      <c r="G25" s="25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48"/>
      <c r="B26" s="47" t="s">
        <v>26</v>
      </c>
      <c r="C26" s="47"/>
      <c r="D26" s="24"/>
      <c r="E26" s="24"/>
      <c r="F26" s="25"/>
      <c r="G26" s="25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62.25" customHeight="1">
      <c r="A27" s="11" t="s">
        <v>27</v>
      </c>
      <c r="B27" s="47" t="s">
        <v>27</v>
      </c>
      <c r="C27" s="47"/>
      <c r="D27" s="24">
        <v>0.5</v>
      </c>
      <c r="E27" s="24">
        <v>17</v>
      </c>
      <c r="F27" s="25"/>
      <c r="G27" s="25"/>
      <c r="H27" s="24"/>
      <c r="I27" s="24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48" t="s">
        <v>28</v>
      </c>
      <c r="B28" s="47" t="s">
        <v>29</v>
      </c>
      <c r="C28" s="47"/>
      <c r="D28" s="24">
        <v>0.5</v>
      </c>
      <c r="E28" s="24">
        <v>17</v>
      </c>
      <c r="F28" s="25">
        <v>1</v>
      </c>
      <c r="G28" s="25">
        <v>34</v>
      </c>
      <c r="H28" s="24">
        <v>1</v>
      </c>
      <c r="I28" s="24">
        <v>34</v>
      </c>
      <c r="J28" s="24">
        <v>1</v>
      </c>
      <c r="K28" s="24">
        <v>34</v>
      </c>
      <c r="L28" s="24"/>
      <c r="M28" s="24"/>
      <c r="N28" s="13">
        <f t="shared" si="0"/>
        <v>3.5</v>
      </c>
      <c r="O28" s="18">
        <f t="shared" si="1"/>
        <v>119</v>
      </c>
    </row>
    <row r="29" spans="1:15" ht="14.25" customHeight="1">
      <c r="A29" s="48"/>
      <c r="B29" s="47" t="s">
        <v>30</v>
      </c>
      <c r="C29" s="47"/>
      <c r="D29" s="24">
        <v>0.5</v>
      </c>
      <c r="E29" s="24">
        <v>17</v>
      </c>
      <c r="F29" s="25">
        <v>1</v>
      </c>
      <c r="G29" s="25">
        <v>34</v>
      </c>
      <c r="H29" s="24">
        <v>1</v>
      </c>
      <c r="I29" s="24">
        <v>34</v>
      </c>
      <c r="J29" s="24">
        <v>1</v>
      </c>
      <c r="K29" s="24">
        <v>34</v>
      </c>
      <c r="L29" s="24"/>
      <c r="M29" s="24"/>
      <c r="N29" s="13">
        <f t="shared" si="0"/>
        <v>3.5</v>
      </c>
      <c r="O29" s="18">
        <f t="shared" si="1"/>
        <v>119</v>
      </c>
    </row>
    <row r="30" spans="1:15" ht="15">
      <c r="A30" s="11" t="s">
        <v>31</v>
      </c>
      <c r="B30" s="47" t="s">
        <v>31</v>
      </c>
      <c r="C30" s="47"/>
      <c r="D30" s="24">
        <v>0.5</v>
      </c>
      <c r="E30" s="24">
        <v>17</v>
      </c>
      <c r="F30" s="25">
        <v>1</v>
      </c>
      <c r="G30" s="25">
        <v>34</v>
      </c>
      <c r="H30" s="24">
        <v>1</v>
      </c>
      <c r="I30" s="24">
        <v>34</v>
      </c>
      <c r="J30" s="24">
        <v>1</v>
      </c>
      <c r="K30" s="24">
        <v>34</v>
      </c>
      <c r="L30" s="24"/>
      <c r="M30" s="24"/>
      <c r="N30" s="13">
        <f t="shared" si="0"/>
        <v>3.5</v>
      </c>
      <c r="O30" s="18">
        <f t="shared" si="1"/>
        <v>119</v>
      </c>
    </row>
    <row r="31" spans="1:15" ht="57" customHeight="1">
      <c r="A31" s="48" t="s">
        <v>32</v>
      </c>
      <c r="B31" s="47" t="s">
        <v>33</v>
      </c>
      <c r="C31" s="47"/>
      <c r="D31" s="24">
        <v>1.5</v>
      </c>
      <c r="E31" s="24">
        <v>51</v>
      </c>
      <c r="F31" s="25">
        <v>3</v>
      </c>
      <c r="G31" s="25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8">
        <f t="shared" si="1"/>
        <v>459</v>
      </c>
    </row>
    <row r="32" spans="1:15" ht="69.75" customHeight="1">
      <c r="A32" s="48"/>
      <c r="B32" s="47" t="s">
        <v>34</v>
      </c>
      <c r="C32" s="47"/>
      <c r="D32" s="24"/>
      <c r="E32" s="24"/>
      <c r="F32" s="25"/>
      <c r="G32" s="25"/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1</v>
      </c>
      <c r="O32" s="18">
        <f t="shared" si="1"/>
        <v>34</v>
      </c>
    </row>
    <row r="33" spans="1:15" ht="14.25" customHeight="1">
      <c r="A33" s="53" t="s">
        <v>35</v>
      </c>
      <c r="B33" s="53"/>
      <c r="C33" s="53"/>
      <c r="D33" s="13">
        <f aca="true" t="shared" si="2" ref="D33:O33">SUM(D9:D32)</f>
        <v>19</v>
      </c>
      <c r="E33" s="13">
        <f t="shared" si="2"/>
        <v>646</v>
      </c>
      <c r="F33" s="17">
        <f t="shared" si="2"/>
        <v>24</v>
      </c>
      <c r="G33" s="17">
        <f t="shared" si="2"/>
        <v>816</v>
      </c>
      <c r="H33" s="13">
        <f t="shared" si="2"/>
        <v>24</v>
      </c>
      <c r="I33" s="13">
        <f t="shared" si="2"/>
        <v>816</v>
      </c>
      <c r="J33" s="13">
        <f t="shared" si="2"/>
        <v>26</v>
      </c>
      <c r="K33" s="13">
        <f t="shared" si="2"/>
        <v>884</v>
      </c>
      <c r="L33" s="13">
        <f t="shared" si="2"/>
        <v>26</v>
      </c>
      <c r="M33" s="13">
        <f t="shared" si="2"/>
        <v>884</v>
      </c>
      <c r="N33" s="27">
        <f t="shared" si="2"/>
        <v>119</v>
      </c>
      <c r="O33" s="18">
        <f t="shared" si="2"/>
        <v>4046</v>
      </c>
    </row>
    <row r="34" spans="1:15" ht="41.25" customHeight="1">
      <c r="A34" s="54" t="s">
        <v>36</v>
      </c>
      <c r="B34" s="54"/>
      <c r="C34" s="54"/>
      <c r="D34" s="13">
        <f>SUM(D35:D50)</f>
        <v>9</v>
      </c>
      <c r="E34" s="16">
        <v>306</v>
      </c>
      <c r="F34" s="17">
        <v>5</v>
      </c>
      <c r="G34" s="17">
        <v>170</v>
      </c>
      <c r="H34" s="13">
        <f aca="true" t="shared" si="3" ref="H34:O34">SUM(H35:H50)</f>
        <v>7</v>
      </c>
      <c r="I34" s="13">
        <f t="shared" si="3"/>
        <v>238</v>
      </c>
      <c r="J34" s="13">
        <f t="shared" si="3"/>
        <v>7</v>
      </c>
      <c r="K34" s="13">
        <f t="shared" si="3"/>
        <v>238</v>
      </c>
      <c r="L34" s="13">
        <f t="shared" si="3"/>
        <v>7</v>
      </c>
      <c r="M34" s="13">
        <f t="shared" si="3"/>
        <v>238</v>
      </c>
      <c r="N34" s="16">
        <f t="shared" si="3"/>
        <v>35</v>
      </c>
      <c r="O34" s="18">
        <f t="shared" si="3"/>
        <v>1190</v>
      </c>
    </row>
    <row r="35" spans="1:15" ht="40.5" customHeight="1">
      <c r="A35" s="48" t="s">
        <v>11</v>
      </c>
      <c r="B35" s="47" t="s">
        <v>12</v>
      </c>
      <c r="C35" s="47"/>
      <c r="D35" s="24">
        <v>2</v>
      </c>
      <c r="E35" s="24">
        <v>68</v>
      </c>
      <c r="F35" s="25">
        <v>2</v>
      </c>
      <c r="G35" s="25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0">SUM(D35,F35,H35,J35,L35)</f>
        <v>8</v>
      </c>
      <c r="O35" s="18">
        <f aca="true" t="shared" si="5" ref="O35:O50">SUM(E35,G35,I35,K35,M35)</f>
        <v>272</v>
      </c>
    </row>
    <row r="36" spans="1:15" ht="14.25" customHeight="1">
      <c r="A36" s="48"/>
      <c r="B36" s="47" t="s">
        <v>13</v>
      </c>
      <c r="C36" s="47"/>
      <c r="D36" s="24">
        <v>1</v>
      </c>
      <c r="E36" s="24">
        <v>34</v>
      </c>
      <c r="F36" s="25">
        <v>1</v>
      </c>
      <c r="G36" s="25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8">
        <f t="shared" si="5"/>
        <v>68</v>
      </c>
    </row>
    <row r="37" spans="1:15" ht="36" customHeight="1">
      <c r="A37" s="11" t="s">
        <v>20</v>
      </c>
      <c r="B37" s="79" t="s">
        <v>22</v>
      </c>
      <c r="C37" s="80"/>
      <c r="D37" s="24">
        <v>0.5</v>
      </c>
      <c r="E37" s="24">
        <v>17</v>
      </c>
      <c r="F37" s="25">
        <v>1</v>
      </c>
      <c r="G37" s="25">
        <v>34</v>
      </c>
      <c r="H37" s="24">
        <v>1</v>
      </c>
      <c r="I37" s="24">
        <v>34</v>
      </c>
      <c r="J37" s="24">
        <v>1</v>
      </c>
      <c r="K37" s="24">
        <v>34</v>
      </c>
      <c r="L37" s="24">
        <v>1</v>
      </c>
      <c r="M37" s="24">
        <v>34</v>
      </c>
      <c r="N37" s="13">
        <f t="shared" si="4"/>
        <v>4.5</v>
      </c>
      <c r="O37" s="18">
        <f t="shared" si="5"/>
        <v>153</v>
      </c>
    </row>
    <row r="38" spans="1:15" ht="14.25" customHeight="1">
      <c r="A38" s="48" t="s">
        <v>15</v>
      </c>
      <c r="B38" s="47" t="s">
        <v>16</v>
      </c>
      <c r="C38" s="47"/>
      <c r="D38" s="24">
        <v>1</v>
      </c>
      <c r="E38" s="24">
        <v>34</v>
      </c>
      <c r="F38" s="25">
        <v>1</v>
      </c>
      <c r="G38" s="25">
        <v>34</v>
      </c>
      <c r="H38" s="24"/>
      <c r="I38" s="24"/>
      <c r="J38" s="24"/>
      <c r="K38" s="24"/>
      <c r="L38" s="24"/>
      <c r="M38" s="24"/>
      <c r="N38" s="13">
        <f t="shared" si="4"/>
        <v>2</v>
      </c>
      <c r="O38" s="18">
        <f t="shared" si="5"/>
        <v>68</v>
      </c>
    </row>
    <row r="39" spans="1:15" ht="14.25" customHeight="1">
      <c r="A39" s="48"/>
      <c r="B39" s="47" t="s">
        <v>17</v>
      </c>
      <c r="C39" s="47"/>
      <c r="D39" s="24"/>
      <c r="E39" s="24"/>
      <c r="F39" s="25"/>
      <c r="G39" s="25"/>
      <c r="H39" s="24">
        <v>1</v>
      </c>
      <c r="I39" s="24">
        <v>34</v>
      </c>
      <c r="J39" s="24">
        <v>1</v>
      </c>
      <c r="K39" s="24">
        <v>34</v>
      </c>
      <c r="L39" s="24">
        <v>1</v>
      </c>
      <c r="M39" s="24">
        <v>34</v>
      </c>
      <c r="N39" s="13">
        <f t="shared" si="4"/>
        <v>3</v>
      </c>
      <c r="O39" s="18">
        <f t="shared" si="5"/>
        <v>102</v>
      </c>
    </row>
    <row r="40" spans="1:15" ht="14.25" customHeight="1">
      <c r="A40" s="48"/>
      <c r="B40" s="47" t="s">
        <v>18</v>
      </c>
      <c r="C40" s="47"/>
      <c r="D40" s="24"/>
      <c r="E40" s="24"/>
      <c r="F40" s="25"/>
      <c r="G40" s="25"/>
      <c r="H40" s="24">
        <v>1</v>
      </c>
      <c r="I40" s="24">
        <v>34</v>
      </c>
      <c r="J40" s="24">
        <v>1</v>
      </c>
      <c r="K40" s="24">
        <v>34</v>
      </c>
      <c r="L40" s="24"/>
      <c r="M40" s="24"/>
      <c r="N40" s="13">
        <f t="shared" si="4"/>
        <v>2</v>
      </c>
      <c r="O40" s="18">
        <f t="shared" si="5"/>
        <v>68</v>
      </c>
    </row>
    <row r="41" spans="1:15" ht="14.25" customHeight="1">
      <c r="A41" s="48"/>
      <c r="B41" s="47" t="s">
        <v>19</v>
      </c>
      <c r="C41" s="47"/>
      <c r="D41" s="24">
        <v>0.5</v>
      </c>
      <c r="E41" s="24">
        <v>17</v>
      </c>
      <c r="F41" s="25"/>
      <c r="G41" s="25"/>
      <c r="H41" s="24"/>
      <c r="I41" s="24"/>
      <c r="J41" s="24"/>
      <c r="K41" s="24"/>
      <c r="L41" s="24"/>
      <c r="M41" s="24"/>
      <c r="N41" s="13">
        <f t="shared" si="4"/>
        <v>0.5</v>
      </c>
      <c r="O41" s="18">
        <f t="shared" si="5"/>
        <v>17</v>
      </c>
    </row>
    <row r="42" spans="1:15" ht="30.75" customHeight="1">
      <c r="A42" s="48" t="s">
        <v>23</v>
      </c>
      <c r="B42" s="47" t="s">
        <v>24</v>
      </c>
      <c r="C42" s="47"/>
      <c r="D42" s="24">
        <v>0.5</v>
      </c>
      <c r="E42" s="24">
        <v>17</v>
      </c>
      <c r="F42" s="25"/>
      <c r="G42" s="25"/>
      <c r="H42" s="24">
        <v>1</v>
      </c>
      <c r="I42" s="24">
        <v>34</v>
      </c>
      <c r="J42" s="24">
        <v>1</v>
      </c>
      <c r="K42" s="24">
        <v>34</v>
      </c>
      <c r="L42" s="24">
        <v>1</v>
      </c>
      <c r="M42" s="24">
        <v>34</v>
      </c>
      <c r="N42" s="13">
        <f t="shared" si="4"/>
        <v>3.5</v>
      </c>
      <c r="O42" s="18">
        <f t="shared" si="5"/>
        <v>119</v>
      </c>
    </row>
    <row r="43" spans="1:15" ht="14.25" customHeight="1">
      <c r="A43" s="48"/>
      <c r="B43" s="47" t="s">
        <v>25</v>
      </c>
      <c r="C43" s="47"/>
      <c r="D43" s="24"/>
      <c r="E43" s="24"/>
      <c r="F43" s="25"/>
      <c r="G43" s="25"/>
      <c r="H43" s="24">
        <v>1</v>
      </c>
      <c r="I43" s="24">
        <v>34</v>
      </c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3</v>
      </c>
      <c r="O43" s="18">
        <f t="shared" si="5"/>
        <v>102</v>
      </c>
    </row>
    <row r="44" spans="1:15" ht="14.25" customHeight="1">
      <c r="A44" s="48"/>
      <c r="B44" s="47" t="s">
        <v>26</v>
      </c>
      <c r="C44" s="47"/>
      <c r="D44" s="24"/>
      <c r="E44" s="24"/>
      <c r="F44" s="25"/>
      <c r="G44" s="25"/>
      <c r="H44" s="24"/>
      <c r="I44" s="24"/>
      <c r="J44" s="24">
        <v>1</v>
      </c>
      <c r="K44" s="24">
        <v>34</v>
      </c>
      <c r="L44" s="24">
        <v>1</v>
      </c>
      <c r="M44" s="24">
        <v>34</v>
      </c>
      <c r="N44" s="13">
        <f t="shared" si="4"/>
        <v>2</v>
      </c>
      <c r="O44" s="18">
        <f t="shared" si="5"/>
        <v>68</v>
      </c>
    </row>
    <row r="45" spans="1:15" ht="28.5" customHeight="1">
      <c r="A45" s="48" t="s">
        <v>28</v>
      </c>
      <c r="B45" s="47" t="s">
        <v>29</v>
      </c>
      <c r="C45" s="47"/>
      <c r="D45" s="24">
        <v>0.5</v>
      </c>
      <c r="E45" s="24">
        <v>17</v>
      </c>
      <c r="F45" s="25"/>
      <c r="G45" s="25"/>
      <c r="H45" s="24"/>
      <c r="I45" s="24"/>
      <c r="J45" s="24"/>
      <c r="K45" s="24"/>
      <c r="L45" s="24"/>
      <c r="M45" s="24"/>
      <c r="N45" s="13">
        <f t="shared" si="4"/>
        <v>0.5</v>
      </c>
      <c r="O45" s="18">
        <f t="shared" si="5"/>
        <v>17</v>
      </c>
    </row>
    <row r="46" spans="1:15" ht="14.25" customHeight="1">
      <c r="A46" s="48"/>
      <c r="B46" s="47" t="s">
        <v>30</v>
      </c>
      <c r="C46" s="47"/>
      <c r="D46" s="24">
        <v>0.5</v>
      </c>
      <c r="E46" s="24">
        <v>17</v>
      </c>
      <c r="F46" s="25"/>
      <c r="G46" s="25"/>
      <c r="H46" s="24"/>
      <c r="I46" s="24"/>
      <c r="J46" s="24"/>
      <c r="K46" s="24"/>
      <c r="L46" s="24"/>
      <c r="M46" s="24"/>
      <c r="N46" s="13">
        <f t="shared" si="4"/>
        <v>0.5</v>
      </c>
      <c r="O46" s="18">
        <f t="shared" si="5"/>
        <v>17</v>
      </c>
    </row>
    <row r="47" spans="1:15" ht="15">
      <c r="A47" s="11" t="s">
        <v>31</v>
      </c>
      <c r="B47" s="47" t="s">
        <v>31</v>
      </c>
      <c r="C47" s="47"/>
      <c r="D47" s="24">
        <v>0.5</v>
      </c>
      <c r="E47" s="24">
        <v>17</v>
      </c>
      <c r="F47" s="25"/>
      <c r="G47" s="25"/>
      <c r="H47" s="24"/>
      <c r="I47" s="24"/>
      <c r="J47" s="24"/>
      <c r="K47" s="24"/>
      <c r="L47" s="24"/>
      <c r="M47" s="24"/>
      <c r="N47" s="13">
        <f t="shared" si="4"/>
        <v>0.5</v>
      </c>
      <c r="O47" s="18">
        <f t="shared" si="5"/>
        <v>17</v>
      </c>
    </row>
    <row r="48" spans="1:15" ht="50.25" customHeight="1">
      <c r="A48" s="11" t="s">
        <v>32</v>
      </c>
      <c r="B48" s="47" t="s">
        <v>33</v>
      </c>
      <c r="C48" s="47"/>
      <c r="D48" s="24">
        <v>1.5</v>
      </c>
      <c r="E48" s="24">
        <v>51</v>
      </c>
      <c r="F48" s="25"/>
      <c r="G48" s="25"/>
      <c r="H48" s="24"/>
      <c r="I48" s="24"/>
      <c r="J48" s="24"/>
      <c r="K48" s="24"/>
      <c r="L48" s="24"/>
      <c r="M48" s="24"/>
      <c r="N48" s="13">
        <f t="shared" si="4"/>
        <v>1.5</v>
      </c>
      <c r="O48" s="18">
        <f t="shared" si="5"/>
        <v>51</v>
      </c>
    </row>
    <row r="49" spans="1:15" ht="62.25" customHeight="1">
      <c r="A49" s="11" t="s">
        <v>27</v>
      </c>
      <c r="B49" s="47" t="s">
        <v>27</v>
      </c>
      <c r="C49" s="47"/>
      <c r="D49" s="24">
        <v>0.5</v>
      </c>
      <c r="E49" s="24">
        <v>17</v>
      </c>
      <c r="F49" s="25"/>
      <c r="G49" s="25"/>
      <c r="H49" s="24"/>
      <c r="I49" s="24"/>
      <c r="J49" s="24"/>
      <c r="K49" s="24"/>
      <c r="L49" s="24"/>
      <c r="M49" s="24"/>
      <c r="N49" s="13">
        <f t="shared" si="4"/>
        <v>0.5</v>
      </c>
      <c r="O49" s="18">
        <f t="shared" si="5"/>
        <v>17</v>
      </c>
    </row>
    <row r="50" spans="1:15" ht="27.75" customHeight="1">
      <c r="A50" s="12"/>
      <c r="B50" s="73" t="s">
        <v>37</v>
      </c>
      <c r="C50" s="73"/>
      <c r="D50" s="24"/>
      <c r="E50" s="24"/>
      <c r="F50" s="25"/>
      <c r="G50" s="25"/>
      <c r="H50" s="24"/>
      <c r="I50" s="24"/>
      <c r="J50" s="24"/>
      <c r="K50" s="24"/>
      <c r="L50" s="24">
        <v>1</v>
      </c>
      <c r="M50" s="24">
        <v>34</v>
      </c>
      <c r="N50" s="13">
        <f t="shared" si="4"/>
        <v>1</v>
      </c>
      <c r="O50" s="18">
        <f t="shared" si="5"/>
        <v>34</v>
      </c>
    </row>
    <row r="51" spans="1:15" ht="54" customHeight="1">
      <c r="A51" s="49" t="s">
        <v>38</v>
      </c>
      <c r="B51" s="49"/>
      <c r="C51" s="49"/>
      <c r="D51" s="13">
        <f>D33+D34</f>
        <v>28</v>
      </c>
      <c r="E51" s="16">
        <f aca="true" t="shared" si="6" ref="E51:O51">E33+E34</f>
        <v>952</v>
      </c>
      <c r="F51" s="17">
        <f t="shared" si="6"/>
        <v>29</v>
      </c>
      <c r="G51" s="17">
        <f t="shared" si="6"/>
        <v>986</v>
      </c>
      <c r="H51" s="13">
        <f t="shared" si="6"/>
        <v>31</v>
      </c>
      <c r="I51" s="13">
        <f t="shared" si="6"/>
        <v>1054</v>
      </c>
      <c r="J51" s="13">
        <f t="shared" si="6"/>
        <v>33</v>
      </c>
      <c r="K51" s="13">
        <f t="shared" si="6"/>
        <v>1122</v>
      </c>
      <c r="L51" s="13">
        <f t="shared" si="6"/>
        <v>33</v>
      </c>
      <c r="M51" s="13">
        <f t="shared" si="6"/>
        <v>1122</v>
      </c>
      <c r="N51" s="13">
        <f t="shared" si="6"/>
        <v>154</v>
      </c>
      <c r="O51" s="18">
        <f t="shared" si="6"/>
        <v>5236</v>
      </c>
    </row>
  </sheetData>
  <sheetProtection/>
  <mergeCells count="95">
    <mergeCell ref="B37:C37"/>
    <mergeCell ref="D5:M5"/>
    <mergeCell ref="N5:O7"/>
    <mergeCell ref="O11:O12"/>
    <mergeCell ref="O19:O21"/>
    <mergeCell ref="L6:M6"/>
    <mergeCell ref="L7:M7"/>
    <mergeCell ref="J6:K6"/>
    <mergeCell ref="J7:K7"/>
    <mergeCell ref="J19:J21"/>
    <mergeCell ref="I19:I21"/>
    <mergeCell ref="A8:M8"/>
    <mergeCell ref="N8:O8"/>
    <mergeCell ref="M11:M12"/>
    <mergeCell ref="M19:M21"/>
    <mergeCell ref="K11:K12"/>
    <mergeCell ref="K19:K21"/>
    <mergeCell ref="N19:N21"/>
    <mergeCell ref="H19:H21"/>
    <mergeCell ref="A19:A23"/>
    <mergeCell ref="A34:C34"/>
    <mergeCell ref="A35:A36"/>
    <mergeCell ref="B35:C35"/>
    <mergeCell ref="B49:C49"/>
    <mergeCell ref="B42:C42"/>
    <mergeCell ref="B43:C43"/>
    <mergeCell ref="B44:C44"/>
    <mergeCell ref="A45:A46"/>
    <mergeCell ref="B45:C45"/>
    <mergeCell ref="B46:C46"/>
    <mergeCell ref="A51:C51"/>
    <mergeCell ref="A1:N1"/>
    <mergeCell ref="A2:N2"/>
    <mergeCell ref="A3:N3"/>
    <mergeCell ref="A4:N4"/>
    <mergeCell ref="C5:C7"/>
    <mergeCell ref="A11:A13"/>
    <mergeCell ref="B50:C50"/>
    <mergeCell ref="A42:A44"/>
    <mergeCell ref="B48:C48"/>
    <mergeCell ref="B47:C47"/>
    <mergeCell ref="A38:A41"/>
    <mergeCell ref="B38:C38"/>
    <mergeCell ref="B39:C39"/>
    <mergeCell ref="B40:C40"/>
    <mergeCell ref="B41:C41"/>
    <mergeCell ref="B36:C36"/>
    <mergeCell ref="B27:C27"/>
    <mergeCell ref="A28:A29"/>
    <mergeCell ref="B28:C28"/>
    <mergeCell ref="B29:C29"/>
    <mergeCell ref="B30:C30"/>
    <mergeCell ref="A31:A32"/>
    <mergeCell ref="B31:C31"/>
    <mergeCell ref="B32:C32"/>
    <mergeCell ref="A33:C33"/>
    <mergeCell ref="B22:C22"/>
    <mergeCell ref="B23:C23"/>
    <mergeCell ref="D19:D21"/>
    <mergeCell ref="E19:E21"/>
    <mergeCell ref="F19:F21"/>
    <mergeCell ref="G19:G21"/>
    <mergeCell ref="B19:C21"/>
    <mergeCell ref="L19:L21"/>
    <mergeCell ref="A24:A26"/>
    <mergeCell ref="B24:C24"/>
    <mergeCell ref="B25:C25"/>
    <mergeCell ref="B26:C26"/>
    <mergeCell ref="J11:J12"/>
    <mergeCell ref="B14:C14"/>
    <mergeCell ref="A15:A18"/>
    <mergeCell ref="B15:C15"/>
    <mergeCell ref="B16:C16"/>
    <mergeCell ref="B17:C17"/>
    <mergeCell ref="B18:C18"/>
    <mergeCell ref="L11:L12"/>
    <mergeCell ref="N11:N12"/>
    <mergeCell ref="B13:C13"/>
    <mergeCell ref="D11:D12"/>
    <mergeCell ref="E11:E12"/>
    <mergeCell ref="F11:F12"/>
    <mergeCell ref="G11:G12"/>
    <mergeCell ref="H11:H12"/>
    <mergeCell ref="A9:A10"/>
    <mergeCell ref="B9:C9"/>
    <mergeCell ref="B10:C10"/>
    <mergeCell ref="A5:B7"/>
    <mergeCell ref="D6:E6"/>
    <mergeCell ref="F6:G6"/>
    <mergeCell ref="D7:E7"/>
    <mergeCell ref="F7:G7"/>
    <mergeCell ref="I11:I12"/>
    <mergeCell ref="B11:C12"/>
    <mergeCell ref="H6:I6"/>
    <mergeCell ref="H7:I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6">
      <selection activeCell="L6" sqref="L6:M6"/>
    </sheetView>
  </sheetViews>
  <sheetFormatPr defaultColWidth="9.140625" defaultRowHeight="15"/>
  <cols>
    <col min="1" max="1" width="11.421875" style="0" customWidth="1"/>
    <col min="2" max="2" width="0.2890625" style="0" customWidth="1"/>
    <col min="3" max="3" width="10.7109375" style="0" customWidth="1"/>
    <col min="4" max="4" width="4.28125" style="0" customWidth="1"/>
    <col min="5" max="5" width="5.8515625" style="0" customWidth="1"/>
    <col min="6" max="6" width="4.28125" style="0" customWidth="1"/>
    <col min="7" max="7" width="5.28125" style="0" customWidth="1"/>
    <col min="8" max="8" width="4.71093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28125" style="0" customWidth="1"/>
    <col min="14" max="14" width="6.8515625" style="0" customWidth="1"/>
    <col min="15" max="15" width="7.7109375" style="0" customWidth="1"/>
  </cols>
  <sheetData>
    <row r="1" spans="1:15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"/>
    </row>
    <row r="2" spans="1:15" ht="15.75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"/>
    </row>
    <row r="3" spans="1:15" ht="15.75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"/>
    </row>
    <row r="4" spans="1:15" ht="15.7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"/>
    </row>
    <row r="5" spans="1:15" ht="30.75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69</v>
      </c>
      <c r="E6" s="53"/>
      <c r="F6" s="53" t="s">
        <v>70</v>
      </c>
      <c r="G6" s="53"/>
      <c r="H6" s="72" t="s">
        <v>71</v>
      </c>
      <c r="I6" s="72"/>
      <c r="J6" s="60" t="s">
        <v>76</v>
      </c>
      <c r="K6" s="61"/>
      <c r="L6" s="60" t="s">
        <v>73</v>
      </c>
      <c r="M6" s="61"/>
      <c r="N6" s="68"/>
      <c r="O6" s="69"/>
    </row>
    <row r="7" spans="1:15" ht="39.75" customHeight="1">
      <c r="A7" s="53"/>
      <c r="B7" s="53"/>
      <c r="C7" s="53"/>
      <c r="D7" s="60" t="s">
        <v>7</v>
      </c>
      <c r="E7" s="61"/>
      <c r="F7" s="85" t="s">
        <v>8</v>
      </c>
      <c r="G7" s="85"/>
      <c r="H7" s="72" t="s">
        <v>9</v>
      </c>
      <c r="I7" s="72"/>
      <c r="J7" s="60" t="s">
        <v>10</v>
      </c>
      <c r="K7" s="61"/>
      <c r="L7" s="60" t="s">
        <v>63</v>
      </c>
      <c r="M7" s="61"/>
      <c r="N7" s="70"/>
      <c r="O7" s="71"/>
    </row>
    <row r="8" spans="1:15" ht="14.25" customHeight="1">
      <c r="A8" s="94" t="s">
        <v>54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9"/>
      <c r="O8" s="80"/>
    </row>
    <row r="9" spans="1:15" ht="33.75" customHeight="1">
      <c r="A9" s="92" t="s">
        <v>11</v>
      </c>
      <c r="B9" s="47" t="s">
        <v>12</v>
      </c>
      <c r="C9" s="47"/>
      <c r="D9" s="24">
        <v>3</v>
      </c>
      <c r="E9" s="24">
        <v>105</v>
      </c>
      <c r="F9" s="24">
        <v>3</v>
      </c>
      <c r="G9" s="24">
        <v>102</v>
      </c>
      <c r="H9" s="25">
        <v>2</v>
      </c>
      <c r="I9" s="25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SUM(D9+F9+H9+J9+L9)</f>
        <v>12</v>
      </c>
      <c r="O9" s="18">
        <f>SUM(E9,G9,I9,K9,M9)</f>
        <v>411</v>
      </c>
    </row>
    <row r="10" spans="1:15" ht="18" customHeight="1">
      <c r="A10" s="92"/>
      <c r="B10" s="47" t="s">
        <v>13</v>
      </c>
      <c r="C10" s="47"/>
      <c r="D10" s="24">
        <v>2</v>
      </c>
      <c r="E10" s="24">
        <v>70</v>
      </c>
      <c r="F10" s="24">
        <v>2</v>
      </c>
      <c r="G10" s="24">
        <v>68</v>
      </c>
      <c r="H10" s="25">
        <v>2</v>
      </c>
      <c r="I10" s="25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SUM(D10+F10+H10+J10+L10)</f>
        <v>11</v>
      </c>
      <c r="O10" s="18">
        <f aca="true" t="shared" si="1" ref="O10:O55">SUM(E10,G10,I10,K10,M10)</f>
        <v>376</v>
      </c>
    </row>
    <row r="11" spans="1:15" ht="16.5" customHeight="1">
      <c r="A11" s="92" t="s">
        <v>44</v>
      </c>
      <c r="B11" s="91" t="s">
        <v>61</v>
      </c>
      <c r="C11" s="91"/>
      <c r="D11" s="90"/>
      <c r="E11" s="90"/>
      <c r="F11" s="90"/>
      <c r="G11" s="86"/>
      <c r="H11" s="56"/>
      <c r="I11" s="56"/>
      <c r="J11" s="90">
        <v>0.5</v>
      </c>
      <c r="K11" s="86">
        <v>17</v>
      </c>
      <c r="L11" s="90">
        <v>0.5</v>
      </c>
      <c r="M11" s="86">
        <v>17</v>
      </c>
      <c r="N11" s="85">
        <f t="shared" si="0"/>
        <v>1</v>
      </c>
      <c r="O11" s="88">
        <f t="shared" si="1"/>
        <v>34</v>
      </c>
    </row>
    <row r="12" spans="1:15" ht="28.5" customHeight="1">
      <c r="A12" s="92"/>
      <c r="B12" s="91"/>
      <c r="C12" s="91"/>
      <c r="D12" s="90"/>
      <c r="E12" s="90"/>
      <c r="F12" s="90"/>
      <c r="G12" s="87"/>
      <c r="H12" s="56"/>
      <c r="I12" s="56"/>
      <c r="J12" s="90"/>
      <c r="K12" s="87"/>
      <c r="L12" s="90"/>
      <c r="M12" s="87"/>
      <c r="N12" s="85"/>
      <c r="O12" s="89">
        <f t="shared" si="1"/>
        <v>0</v>
      </c>
    </row>
    <row r="13" spans="1:15" ht="58.5" customHeight="1">
      <c r="A13" s="92"/>
      <c r="B13" s="47" t="s">
        <v>62</v>
      </c>
      <c r="C13" s="47"/>
      <c r="D13" s="28"/>
      <c r="E13" s="28"/>
      <c r="F13" s="28"/>
      <c r="G13" s="28"/>
      <c r="H13" s="25"/>
      <c r="I13" s="25"/>
      <c r="J13" s="28">
        <v>0.5</v>
      </c>
      <c r="K13" s="28">
        <v>17</v>
      </c>
      <c r="L13" s="28">
        <v>0.5</v>
      </c>
      <c r="M13" s="28">
        <v>17</v>
      </c>
      <c r="N13" s="16">
        <f t="shared" si="0"/>
        <v>1</v>
      </c>
      <c r="O13" s="29">
        <f t="shared" si="1"/>
        <v>34</v>
      </c>
    </row>
    <row r="14" spans="1:15" ht="55.5" customHeight="1">
      <c r="A14" s="26" t="s">
        <v>14</v>
      </c>
      <c r="B14" s="47" t="s">
        <v>74</v>
      </c>
      <c r="C14" s="47"/>
      <c r="D14" s="24">
        <v>3</v>
      </c>
      <c r="E14" s="24">
        <v>105</v>
      </c>
      <c r="F14" s="24">
        <v>3</v>
      </c>
      <c r="G14" s="24">
        <v>102</v>
      </c>
      <c r="H14" s="25">
        <v>3</v>
      </c>
      <c r="I14" s="25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513</v>
      </c>
    </row>
    <row r="15" spans="1:15" ht="14.25" customHeight="1">
      <c r="A15" s="92" t="s">
        <v>15</v>
      </c>
      <c r="B15" s="47" t="s">
        <v>16</v>
      </c>
      <c r="C15" s="47"/>
      <c r="D15" s="24">
        <v>4</v>
      </c>
      <c r="E15" s="24">
        <v>140</v>
      </c>
      <c r="F15" s="24">
        <v>4</v>
      </c>
      <c r="G15" s="24">
        <v>136</v>
      </c>
      <c r="H15" s="25"/>
      <c r="I15" s="25"/>
      <c r="J15" s="24"/>
      <c r="K15" s="24"/>
      <c r="L15" s="24"/>
      <c r="M15" s="24"/>
      <c r="N15" s="13">
        <f t="shared" si="0"/>
        <v>8</v>
      </c>
      <c r="O15" s="18">
        <f t="shared" si="1"/>
        <v>276</v>
      </c>
    </row>
    <row r="16" spans="1:15" ht="14.25" customHeight="1">
      <c r="A16" s="92"/>
      <c r="B16" s="47" t="s">
        <v>17</v>
      </c>
      <c r="C16" s="47"/>
      <c r="D16" s="24"/>
      <c r="E16" s="24"/>
      <c r="F16" s="24"/>
      <c r="G16" s="24"/>
      <c r="H16" s="25">
        <v>3</v>
      </c>
      <c r="I16" s="25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92"/>
      <c r="B17" s="47" t="s">
        <v>18</v>
      </c>
      <c r="C17" s="47"/>
      <c r="D17" s="24"/>
      <c r="E17" s="24"/>
      <c r="F17" s="24"/>
      <c r="G17" s="24"/>
      <c r="H17" s="25">
        <v>1</v>
      </c>
      <c r="I17" s="25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23.25" customHeight="1">
      <c r="A18" s="92"/>
      <c r="B18" s="47" t="s">
        <v>19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5">
        <v>1</v>
      </c>
      <c r="I18" s="25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</v>
      </c>
      <c r="O18" s="18">
        <f t="shared" si="1"/>
        <v>136</v>
      </c>
    </row>
    <row r="19" spans="1:15" ht="14.25" customHeight="1">
      <c r="A19" s="92" t="s">
        <v>20</v>
      </c>
      <c r="B19" s="47" t="s">
        <v>53</v>
      </c>
      <c r="C19" s="47"/>
      <c r="D19" s="62">
        <v>2</v>
      </c>
      <c r="E19" s="62">
        <v>70</v>
      </c>
      <c r="F19" s="62">
        <v>2</v>
      </c>
      <c r="G19" s="62">
        <v>68</v>
      </c>
      <c r="H19" s="56">
        <v>2</v>
      </c>
      <c r="I19" s="56">
        <v>68</v>
      </c>
      <c r="J19" s="62">
        <v>2</v>
      </c>
      <c r="K19" s="44">
        <v>68</v>
      </c>
      <c r="L19" s="62">
        <v>2</v>
      </c>
      <c r="M19" s="44">
        <v>68</v>
      </c>
      <c r="N19" s="53">
        <f t="shared" si="0"/>
        <v>10</v>
      </c>
      <c r="O19" s="82">
        <f t="shared" si="1"/>
        <v>342</v>
      </c>
    </row>
    <row r="20" spans="1:15" ht="15" customHeight="1">
      <c r="A20" s="92"/>
      <c r="B20" s="47"/>
      <c r="C20" s="47"/>
      <c r="D20" s="62"/>
      <c r="E20" s="62"/>
      <c r="F20" s="62"/>
      <c r="G20" s="62"/>
      <c r="H20" s="56"/>
      <c r="I20" s="56"/>
      <c r="J20" s="62"/>
      <c r="K20" s="45"/>
      <c r="L20" s="62"/>
      <c r="M20" s="45"/>
      <c r="N20" s="53"/>
      <c r="O20" s="84">
        <f t="shared" si="1"/>
        <v>0</v>
      </c>
    </row>
    <row r="21" spans="1:15" ht="30.75" customHeight="1">
      <c r="A21" s="92"/>
      <c r="B21" s="47"/>
      <c r="C21" s="47"/>
      <c r="D21" s="62"/>
      <c r="E21" s="62"/>
      <c r="F21" s="62"/>
      <c r="G21" s="62"/>
      <c r="H21" s="56"/>
      <c r="I21" s="56"/>
      <c r="J21" s="62"/>
      <c r="K21" s="46"/>
      <c r="L21" s="62"/>
      <c r="M21" s="46"/>
      <c r="N21" s="53"/>
      <c r="O21" s="83">
        <f t="shared" si="1"/>
        <v>0</v>
      </c>
    </row>
    <row r="22" spans="1:15" ht="14.25" customHeight="1">
      <c r="A22" s="92"/>
      <c r="B22" s="47" t="s">
        <v>21</v>
      </c>
      <c r="C22" s="47"/>
      <c r="D22" s="24">
        <v>0.5</v>
      </c>
      <c r="E22" s="24">
        <v>18</v>
      </c>
      <c r="F22" s="24">
        <v>0.5</v>
      </c>
      <c r="G22" s="24">
        <v>17</v>
      </c>
      <c r="H22" s="25">
        <v>1</v>
      </c>
      <c r="I22" s="25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137</v>
      </c>
    </row>
    <row r="23" spans="1:15" ht="14.25" customHeight="1">
      <c r="A23" s="92"/>
      <c r="B23" s="47" t="s">
        <v>22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5">
        <v>1</v>
      </c>
      <c r="I23" s="25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</v>
      </c>
      <c r="O23" s="18">
        <f t="shared" si="1"/>
        <v>136</v>
      </c>
    </row>
    <row r="24" spans="1:15" ht="24.75" customHeight="1">
      <c r="A24" s="92" t="s">
        <v>23</v>
      </c>
      <c r="B24" s="47" t="s">
        <v>24</v>
      </c>
      <c r="C24" s="47"/>
      <c r="D24" s="24">
        <v>0.5</v>
      </c>
      <c r="E24" s="24">
        <v>18</v>
      </c>
      <c r="F24" s="24">
        <v>0.5</v>
      </c>
      <c r="G24" s="24">
        <v>17</v>
      </c>
      <c r="H24" s="25">
        <v>1</v>
      </c>
      <c r="I24" s="25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</v>
      </c>
      <c r="O24" s="18">
        <f t="shared" si="1"/>
        <v>137</v>
      </c>
    </row>
    <row r="25" spans="1:15" ht="14.25" customHeight="1">
      <c r="A25" s="92"/>
      <c r="B25" s="47" t="s">
        <v>25</v>
      </c>
      <c r="C25" s="47"/>
      <c r="D25" s="24"/>
      <c r="E25" s="24"/>
      <c r="F25" s="24"/>
      <c r="G25" s="24"/>
      <c r="H25" s="25">
        <v>1</v>
      </c>
      <c r="I25" s="25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92"/>
      <c r="B26" s="47" t="s">
        <v>26</v>
      </c>
      <c r="C26" s="47"/>
      <c r="D26" s="24"/>
      <c r="E26" s="24"/>
      <c r="F26" s="24"/>
      <c r="G26" s="24"/>
      <c r="H26" s="25"/>
      <c r="I26" s="25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73.5" customHeight="1">
      <c r="A27" s="26" t="s">
        <v>27</v>
      </c>
      <c r="B27" s="47" t="s">
        <v>27</v>
      </c>
      <c r="C27" s="47"/>
      <c r="D27" s="24">
        <v>0.5</v>
      </c>
      <c r="E27" s="24">
        <v>17</v>
      </c>
      <c r="F27" s="24"/>
      <c r="G27" s="24"/>
      <c r="H27" s="25"/>
      <c r="I27" s="25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92" t="s">
        <v>28</v>
      </c>
      <c r="B28" s="47" t="s">
        <v>29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5">
        <v>1</v>
      </c>
      <c r="I28" s="25">
        <v>34</v>
      </c>
      <c r="J28" s="24">
        <v>1</v>
      </c>
      <c r="K28" s="24">
        <v>34</v>
      </c>
      <c r="L28" s="24"/>
      <c r="M28" s="24"/>
      <c r="N28" s="13">
        <f t="shared" si="0"/>
        <v>3</v>
      </c>
      <c r="O28" s="18">
        <f t="shared" si="1"/>
        <v>103</v>
      </c>
    </row>
    <row r="29" spans="1:15" ht="14.25" customHeight="1">
      <c r="A29" s="92"/>
      <c r="B29" s="47" t="s">
        <v>30</v>
      </c>
      <c r="C29" s="47"/>
      <c r="D29" s="24">
        <v>0.5</v>
      </c>
      <c r="E29" s="24">
        <v>17</v>
      </c>
      <c r="F29" s="24">
        <v>0.5</v>
      </c>
      <c r="G29" s="24">
        <v>17</v>
      </c>
      <c r="H29" s="25">
        <v>1</v>
      </c>
      <c r="I29" s="25">
        <v>34</v>
      </c>
      <c r="J29" s="24">
        <v>1</v>
      </c>
      <c r="K29" s="24">
        <v>34</v>
      </c>
      <c r="L29" s="24"/>
      <c r="M29" s="24"/>
      <c r="N29" s="13">
        <f t="shared" si="0"/>
        <v>3</v>
      </c>
      <c r="O29" s="18">
        <f t="shared" si="1"/>
        <v>102</v>
      </c>
    </row>
    <row r="30" spans="1:15" ht="15">
      <c r="A30" s="26" t="s">
        <v>31</v>
      </c>
      <c r="B30" s="47" t="s">
        <v>31</v>
      </c>
      <c r="C30" s="47"/>
      <c r="D30" s="24">
        <v>0.5</v>
      </c>
      <c r="E30" s="24">
        <v>18</v>
      </c>
      <c r="F30" s="24">
        <v>1</v>
      </c>
      <c r="G30" s="24">
        <v>34</v>
      </c>
      <c r="H30" s="25">
        <v>1</v>
      </c>
      <c r="I30" s="25">
        <v>34</v>
      </c>
      <c r="J30" s="24"/>
      <c r="K30" s="24"/>
      <c r="L30" s="24"/>
      <c r="M30" s="24"/>
      <c r="N30" s="13">
        <f t="shared" si="0"/>
        <v>2.5</v>
      </c>
      <c r="O30" s="18">
        <f t="shared" si="1"/>
        <v>86</v>
      </c>
    </row>
    <row r="31" spans="1:15" ht="32.25" customHeight="1">
      <c r="A31" s="92" t="s">
        <v>32</v>
      </c>
      <c r="B31" s="47" t="s">
        <v>33</v>
      </c>
      <c r="C31" s="47"/>
      <c r="D31" s="24">
        <v>2</v>
      </c>
      <c r="E31" s="24">
        <v>70</v>
      </c>
      <c r="F31" s="24">
        <v>3</v>
      </c>
      <c r="G31" s="24">
        <v>102</v>
      </c>
      <c r="H31" s="25">
        <v>3</v>
      </c>
      <c r="I31" s="25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14</v>
      </c>
      <c r="O31" s="18">
        <f t="shared" si="1"/>
        <v>478</v>
      </c>
    </row>
    <row r="32" spans="1:15" ht="61.5" customHeight="1">
      <c r="A32" s="92"/>
      <c r="B32" s="47" t="s">
        <v>34</v>
      </c>
      <c r="C32" s="47"/>
      <c r="D32" s="24"/>
      <c r="E32" s="24"/>
      <c r="F32" s="24"/>
      <c r="G32" s="24"/>
      <c r="H32" s="25"/>
      <c r="I32" s="25"/>
      <c r="J32" s="24">
        <v>1</v>
      </c>
      <c r="K32" s="24">
        <v>34</v>
      </c>
      <c r="L32" s="24"/>
      <c r="M32" s="24"/>
      <c r="N32" s="13">
        <f t="shared" si="0"/>
        <v>1</v>
      </c>
      <c r="O32" s="18">
        <f t="shared" si="1"/>
        <v>34</v>
      </c>
    </row>
    <row r="33" spans="1:15" ht="27" customHeight="1">
      <c r="A33" s="49" t="s">
        <v>35</v>
      </c>
      <c r="B33" s="49"/>
      <c r="C33" s="49"/>
      <c r="D33" s="13">
        <f aca="true" t="shared" si="2" ref="D33:O33">SUM(D9:D32)</f>
        <v>20</v>
      </c>
      <c r="E33" s="13">
        <f t="shared" si="2"/>
        <v>700</v>
      </c>
      <c r="F33" s="13">
        <f t="shared" si="2"/>
        <v>21</v>
      </c>
      <c r="G33" s="13">
        <f t="shared" si="2"/>
        <v>714</v>
      </c>
      <c r="H33" s="17">
        <f t="shared" si="2"/>
        <v>24</v>
      </c>
      <c r="I33" s="17">
        <f t="shared" si="2"/>
        <v>816</v>
      </c>
      <c r="J33" s="13">
        <f t="shared" si="2"/>
        <v>25</v>
      </c>
      <c r="K33" s="13">
        <f t="shared" si="2"/>
        <v>850</v>
      </c>
      <c r="L33" s="13">
        <f t="shared" si="2"/>
        <v>25</v>
      </c>
      <c r="M33" s="13">
        <f t="shared" si="2"/>
        <v>850</v>
      </c>
      <c r="N33" s="16">
        <f t="shared" si="2"/>
        <v>115</v>
      </c>
      <c r="O33" s="18">
        <f t="shared" si="2"/>
        <v>3930</v>
      </c>
    </row>
    <row r="34" spans="1:15" ht="51" customHeight="1">
      <c r="A34" s="92" t="s">
        <v>36</v>
      </c>
      <c r="B34" s="92"/>
      <c r="C34" s="92"/>
      <c r="D34" s="13">
        <f>SUM(D35:D55)</f>
        <v>9</v>
      </c>
      <c r="E34" s="16">
        <f>SUM(E35:E55)</f>
        <v>315</v>
      </c>
      <c r="F34" s="13">
        <f>SUM(F35:F55)</f>
        <v>8</v>
      </c>
      <c r="G34" s="16">
        <v>306</v>
      </c>
      <c r="H34" s="17">
        <f aca="true" t="shared" si="3" ref="H34:O34">SUM(H35:H55)</f>
        <v>7</v>
      </c>
      <c r="I34" s="17">
        <f t="shared" si="3"/>
        <v>238</v>
      </c>
      <c r="J34" s="13">
        <f t="shared" si="3"/>
        <v>8</v>
      </c>
      <c r="K34" s="13">
        <f t="shared" si="3"/>
        <v>272</v>
      </c>
      <c r="L34" s="13">
        <f t="shared" si="3"/>
        <v>8</v>
      </c>
      <c r="M34" s="13">
        <f t="shared" si="3"/>
        <v>272</v>
      </c>
      <c r="N34" s="16">
        <f t="shared" si="3"/>
        <v>40</v>
      </c>
      <c r="O34" s="18">
        <f t="shared" si="3"/>
        <v>1369</v>
      </c>
    </row>
    <row r="35" spans="1:15" ht="40.5" customHeight="1">
      <c r="A35" s="92" t="s">
        <v>11</v>
      </c>
      <c r="B35" s="47" t="s">
        <v>12</v>
      </c>
      <c r="C35" s="47"/>
      <c r="D35" s="24">
        <v>2</v>
      </c>
      <c r="E35" s="24">
        <v>70</v>
      </c>
      <c r="F35" s="24">
        <v>2</v>
      </c>
      <c r="G35" s="24">
        <v>68</v>
      </c>
      <c r="H35" s="25">
        <v>2</v>
      </c>
      <c r="I35" s="25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5">SUM(D35+F35+H35+J35+L35)</f>
        <v>8</v>
      </c>
      <c r="O35" s="18">
        <f t="shared" si="1"/>
        <v>274</v>
      </c>
    </row>
    <row r="36" spans="1:15" ht="14.25" customHeight="1">
      <c r="A36" s="92"/>
      <c r="B36" s="47" t="s">
        <v>13</v>
      </c>
      <c r="C36" s="47"/>
      <c r="D36" s="24">
        <v>1</v>
      </c>
      <c r="E36" s="24">
        <v>35</v>
      </c>
      <c r="F36" s="24">
        <v>1</v>
      </c>
      <c r="G36" s="24">
        <v>34</v>
      </c>
      <c r="H36" s="25"/>
      <c r="I36" s="25"/>
      <c r="J36" s="24"/>
      <c r="K36" s="24"/>
      <c r="L36" s="24"/>
      <c r="M36" s="24"/>
      <c r="N36" s="13">
        <f t="shared" si="4"/>
        <v>2</v>
      </c>
      <c r="O36" s="18">
        <f t="shared" si="1"/>
        <v>69</v>
      </c>
    </row>
    <row r="37" spans="1:15" ht="9" customHeight="1">
      <c r="A37" s="92" t="s">
        <v>20</v>
      </c>
      <c r="B37" s="47" t="s">
        <v>60</v>
      </c>
      <c r="C37" s="47"/>
      <c r="D37" s="62"/>
      <c r="E37" s="62"/>
      <c r="F37" s="62"/>
      <c r="G37" s="62"/>
      <c r="H37" s="56"/>
      <c r="I37" s="56"/>
      <c r="J37" s="62"/>
      <c r="K37" s="44"/>
      <c r="L37" s="62">
        <v>1</v>
      </c>
      <c r="M37" s="44">
        <v>34</v>
      </c>
      <c r="N37" s="53">
        <f t="shared" si="4"/>
        <v>1</v>
      </c>
      <c r="O37" s="82">
        <f t="shared" si="1"/>
        <v>34</v>
      </c>
    </row>
    <row r="38" spans="1:15" ht="9" customHeight="1">
      <c r="A38" s="92"/>
      <c r="B38" s="47"/>
      <c r="C38" s="47"/>
      <c r="D38" s="62"/>
      <c r="E38" s="62"/>
      <c r="F38" s="62"/>
      <c r="G38" s="62"/>
      <c r="H38" s="56"/>
      <c r="I38" s="56"/>
      <c r="J38" s="62"/>
      <c r="K38" s="45"/>
      <c r="L38" s="62"/>
      <c r="M38" s="45"/>
      <c r="N38" s="53"/>
      <c r="O38" s="84">
        <f t="shared" si="1"/>
        <v>0</v>
      </c>
    </row>
    <row r="39" spans="1:15" ht="16.5" customHeight="1">
      <c r="A39" s="92"/>
      <c r="B39" s="47"/>
      <c r="C39" s="47"/>
      <c r="D39" s="62"/>
      <c r="E39" s="62"/>
      <c r="F39" s="62"/>
      <c r="G39" s="62"/>
      <c r="H39" s="56"/>
      <c r="I39" s="56"/>
      <c r="J39" s="62"/>
      <c r="K39" s="46"/>
      <c r="L39" s="62"/>
      <c r="M39" s="46"/>
      <c r="N39" s="53"/>
      <c r="O39" s="83">
        <f t="shared" si="1"/>
        <v>0</v>
      </c>
    </row>
    <row r="40" spans="1:15" ht="14.25" customHeight="1">
      <c r="A40" s="92"/>
      <c r="B40" s="47" t="s">
        <v>21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5"/>
      <c r="I40" s="25"/>
      <c r="J40" s="24"/>
      <c r="K40" s="24"/>
      <c r="L40" s="24"/>
      <c r="M40" s="24"/>
      <c r="N40" s="13">
        <f t="shared" si="4"/>
        <v>1</v>
      </c>
      <c r="O40" s="18">
        <f t="shared" si="1"/>
        <v>34</v>
      </c>
    </row>
    <row r="41" spans="1:15" ht="14.25" customHeight="1">
      <c r="A41" s="92"/>
      <c r="B41" s="47" t="s">
        <v>22</v>
      </c>
      <c r="C41" s="47"/>
      <c r="D41" s="24">
        <v>0.5</v>
      </c>
      <c r="E41" s="24">
        <v>18</v>
      </c>
      <c r="F41" s="24">
        <v>1.5</v>
      </c>
      <c r="G41" s="24">
        <v>51</v>
      </c>
      <c r="H41" s="25">
        <v>1</v>
      </c>
      <c r="I41" s="25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5</v>
      </c>
      <c r="O41" s="18">
        <f t="shared" si="1"/>
        <v>171</v>
      </c>
    </row>
    <row r="42" spans="1:15" ht="14.25" customHeight="1">
      <c r="A42" s="92" t="s">
        <v>15</v>
      </c>
      <c r="B42" s="47" t="s">
        <v>16</v>
      </c>
      <c r="C42" s="47"/>
      <c r="D42" s="24">
        <v>1</v>
      </c>
      <c r="E42" s="24">
        <v>35</v>
      </c>
      <c r="F42" s="24">
        <v>1</v>
      </c>
      <c r="G42" s="24">
        <v>34</v>
      </c>
      <c r="H42" s="25"/>
      <c r="I42" s="25"/>
      <c r="J42" s="24"/>
      <c r="K42" s="24"/>
      <c r="L42" s="24"/>
      <c r="M42" s="24"/>
      <c r="N42" s="13">
        <f t="shared" si="4"/>
        <v>2</v>
      </c>
      <c r="O42" s="18">
        <f t="shared" si="1"/>
        <v>69</v>
      </c>
    </row>
    <row r="43" spans="1:15" ht="14.25" customHeight="1">
      <c r="A43" s="92"/>
      <c r="B43" s="47" t="s">
        <v>17</v>
      </c>
      <c r="C43" s="47"/>
      <c r="D43" s="24"/>
      <c r="E43" s="24"/>
      <c r="F43" s="24"/>
      <c r="G43" s="24"/>
      <c r="H43" s="25"/>
      <c r="I43" s="25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8">
        <f t="shared" si="1"/>
        <v>68</v>
      </c>
    </row>
    <row r="44" spans="1:15" ht="14.25" customHeight="1">
      <c r="A44" s="92"/>
      <c r="B44" s="47" t="s">
        <v>18</v>
      </c>
      <c r="C44" s="47"/>
      <c r="D44" s="24"/>
      <c r="E44" s="24"/>
      <c r="F44" s="24"/>
      <c r="G44" s="24"/>
      <c r="H44" s="25">
        <v>1</v>
      </c>
      <c r="I44" s="25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8">
        <f t="shared" si="1"/>
        <v>68</v>
      </c>
    </row>
    <row r="45" spans="1:15" ht="14.25" customHeight="1">
      <c r="A45" s="92"/>
      <c r="B45" s="47" t="s">
        <v>19</v>
      </c>
      <c r="C45" s="47"/>
      <c r="D45" s="24">
        <v>0.5</v>
      </c>
      <c r="E45" s="24">
        <v>17</v>
      </c>
      <c r="F45" s="24">
        <v>0.5</v>
      </c>
      <c r="G45" s="24">
        <v>17</v>
      </c>
      <c r="H45" s="25"/>
      <c r="I45" s="25"/>
      <c r="J45" s="24"/>
      <c r="K45" s="24"/>
      <c r="L45" s="24"/>
      <c r="M45" s="24"/>
      <c r="N45" s="13">
        <f t="shared" si="4"/>
        <v>1</v>
      </c>
      <c r="O45" s="18">
        <f t="shared" si="1"/>
        <v>34</v>
      </c>
    </row>
    <row r="46" spans="1:15" ht="19.5" customHeight="1">
      <c r="A46" s="92" t="s">
        <v>23</v>
      </c>
      <c r="B46" s="47" t="s">
        <v>24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5">
        <v>1</v>
      </c>
      <c r="I46" s="25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4</v>
      </c>
      <c r="O46" s="18">
        <f t="shared" si="1"/>
        <v>137</v>
      </c>
    </row>
    <row r="47" spans="1:15" ht="14.25" customHeight="1">
      <c r="A47" s="92"/>
      <c r="B47" s="47" t="s">
        <v>25</v>
      </c>
      <c r="C47" s="47"/>
      <c r="D47" s="24"/>
      <c r="E47" s="24"/>
      <c r="F47" s="24"/>
      <c r="G47" s="24"/>
      <c r="H47" s="25">
        <v>1</v>
      </c>
      <c r="I47" s="25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8">
        <f t="shared" si="1"/>
        <v>102</v>
      </c>
    </row>
    <row r="48" spans="1:15" ht="14.25" customHeight="1">
      <c r="A48" s="92"/>
      <c r="B48" s="47" t="s">
        <v>26</v>
      </c>
      <c r="C48" s="47"/>
      <c r="D48" s="24"/>
      <c r="E48" s="24"/>
      <c r="F48" s="24"/>
      <c r="G48" s="24"/>
      <c r="H48" s="25"/>
      <c r="I48" s="25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8">
        <f t="shared" si="1"/>
        <v>68</v>
      </c>
    </row>
    <row r="49" spans="1:15" ht="41.25" customHeight="1">
      <c r="A49" s="92" t="s">
        <v>28</v>
      </c>
      <c r="B49" s="47" t="s">
        <v>29</v>
      </c>
      <c r="C49" s="47"/>
      <c r="D49" s="24">
        <v>0.5</v>
      </c>
      <c r="E49" s="24">
        <v>17</v>
      </c>
      <c r="F49" s="24">
        <v>0.5</v>
      </c>
      <c r="G49" s="24">
        <v>17</v>
      </c>
      <c r="H49" s="25"/>
      <c r="I49" s="25"/>
      <c r="J49" s="24"/>
      <c r="K49" s="24"/>
      <c r="L49" s="24"/>
      <c r="M49" s="24"/>
      <c r="N49" s="13">
        <f t="shared" si="4"/>
        <v>1</v>
      </c>
      <c r="O49" s="18">
        <f t="shared" si="1"/>
        <v>34</v>
      </c>
    </row>
    <row r="50" spans="1:15" ht="14.25" customHeight="1">
      <c r="A50" s="92"/>
      <c r="B50" s="47" t="s">
        <v>30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5"/>
      <c r="I50" s="25"/>
      <c r="J50" s="24"/>
      <c r="K50" s="24"/>
      <c r="L50" s="24"/>
      <c r="M50" s="24"/>
      <c r="N50" s="13">
        <f t="shared" si="4"/>
        <v>1</v>
      </c>
      <c r="O50" s="18">
        <f t="shared" si="1"/>
        <v>35</v>
      </c>
    </row>
    <row r="51" spans="1:15" ht="15">
      <c r="A51" s="26" t="s">
        <v>31</v>
      </c>
      <c r="B51" s="47" t="s">
        <v>31</v>
      </c>
      <c r="C51" s="47"/>
      <c r="D51" s="24">
        <v>0.5</v>
      </c>
      <c r="E51" s="24">
        <v>17</v>
      </c>
      <c r="F51" s="24"/>
      <c r="G51" s="24"/>
      <c r="H51" s="25">
        <v>1</v>
      </c>
      <c r="I51" s="25">
        <v>34</v>
      </c>
      <c r="J51" s="24">
        <v>1</v>
      </c>
      <c r="K51" s="24">
        <v>34</v>
      </c>
      <c r="L51" s="24"/>
      <c r="M51" s="24"/>
      <c r="N51" s="13">
        <f t="shared" si="4"/>
        <v>2.5</v>
      </c>
      <c r="O51" s="18">
        <f t="shared" si="1"/>
        <v>85</v>
      </c>
    </row>
    <row r="52" spans="1:15" ht="29.25" customHeight="1">
      <c r="A52" s="92" t="s">
        <v>32</v>
      </c>
      <c r="B52" s="47" t="s">
        <v>33</v>
      </c>
      <c r="C52" s="47"/>
      <c r="D52" s="24">
        <v>1</v>
      </c>
      <c r="E52" s="24">
        <v>35</v>
      </c>
      <c r="F52" s="24"/>
      <c r="G52" s="24"/>
      <c r="H52" s="25"/>
      <c r="I52" s="25"/>
      <c r="J52" s="24"/>
      <c r="K52" s="24"/>
      <c r="L52" s="24"/>
      <c r="M52" s="24"/>
      <c r="N52" s="13">
        <f t="shared" si="4"/>
        <v>1</v>
      </c>
      <c r="O52" s="18">
        <f t="shared" si="1"/>
        <v>35</v>
      </c>
    </row>
    <row r="53" spans="1:15" ht="60" customHeight="1">
      <c r="A53" s="92"/>
      <c r="B53" s="47" t="s">
        <v>39</v>
      </c>
      <c r="C53" s="47"/>
      <c r="D53" s="24">
        <v>0.5</v>
      </c>
      <c r="E53" s="24">
        <v>18</v>
      </c>
      <c r="F53" s="24"/>
      <c r="G53" s="24"/>
      <c r="H53" s="25"/>
      <c r="I53" s="25"/>
      <c r="J53" s="24"/>
      <c r="K53" s="24"/>
      <c r="L53" s="24"/>
      <c r="M53" s="24"/>
      <c r="N53" s="13">
        <f t="shared" si="4"/>
        <v>0.5</v>
      </c>
      <c r="O53" s="18">
        <f t="shared" si="1"/>
        <v>18</v>
      </c>
    </row>
    <row r="54" spans="1:15" ht="60" customHeight="1">
      <c r="A54" s="26" t="s">
        <v>27</v>
      </c>
      <c r="B54" s="47" t="s">
        <v>27</v>
      </c>
      <c r="C54" s="47"/>
      <c r="D54" s="24"/>
      <c r="E54" s="24"/>
      <c r="F54" s="24"/>
      <c r="G54" s="24"/>
      <c r="H54" s="25"/>
      <c r="I54" s="25"/>
      <c r="J54" s="24"/>
      <c r="K54" s="24"/>
      <c r="L54" s="24"/>
      <c r="M54" s="24"/>
      <c r="N54" s="13"/>
      <c r="O54" s="18"/>
    </row>
    <row r="55" spans="1:15" ht="39" customHeight="1">
      <c r="A55" s="12"/>
      <c r="B55" s="47" t="s">
        <v>64</v>
      </c>
      <c r="C55" s="47"/>
      <c r="D55" s="24"/>
      <c r="E55" s="24"/>
      <c r="F55" s="24"/>
      <c r="G55" s="24"/>
      <c r="H55" s="25"/>
      <c r="I55" s="25"/>
      <c r="J55" s="24"/>
      <c r="K55" s="24"/>
      <c r="L55" s="24">
        <v>1</v>
      </c>
      <c r="M55" s="24">
        <v>34</v>
      </c>
      <c r="N55" s="13">
        <f t="shared" si="4"/>
        <v>1</v>
      </c>
      <c r="O55" s="18">
        <f t="shared" si="1"/>
        <v>34</v>
      </c>
    </row>
    <row r="56" spans="1:15" ht="63" customHeight="1">
      <c r="A56" s="49" t="s">
        <v>38</v>
      </c>
      <c r="B56" s="49"/>
      <c r="C56" s="49"/>
      <c r="D56" s="13">
        <f>D33+D34</f>
        <v>29</v>
      </c>
      <c r="E56" s="16">
        <f aca="true" t="shared" si="5" ref="E56:O56">E33+E34</f>
        <v>1015</v>
      </c>
      <c r="F56" s="13">
        <f t="shared" si="5"/>
        <v>29</v>
      </c>
      <c r="G56" s="16">
        <f t="shared" si="5"/>
        <v>1020</v>
      </c>
      <c r="H56" s="17">
        <f t="shared" si="5"/>
        <v>31</v>
      </c>
      <c r="I56" s="17">
        <f t="shared" si="5"/>
        <v>1054</v>
      </c>
      <c r="J56" s="13">
        <f t="shared" si="5"/>
        <v>33</v>
      </c>
      <c r="K56" s="13">
        <f t="shared" si="5"/>
        <v>1122</v>
      </c>
      <c r="L56" s="13">
        <f t="shared" si="5"/>
        <v>33</v>
      </c>
      <c r="M56" s="13">
        <f t="shared" si="5"/>
        <v>1122</v>
      </c>
      <c r="N56" s="13">
        <f t="shared" si="5"/>
        <v>155</v>
      </c>
      <c r="O56" s="18">
        <f t="shared" si="5"/>
        <v>5299</v>
      </c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</sheetData>
  <sheetProtection/>
  <mergeCells count="112">
    <mergeCell ref="I37:I39"/>
    <mergeCell ref="B40:C40"/>
    <mergeCell ref="D37:D39"/>
    <mergeCell ref="B22:C22"/>
    <mergeCell ref="B23:C23"/>
    <mergeCell ref="D19:D21"/>
    <mergeCell ref="E19:E21"/>
    <mergeCell ref="O19:O21"/>
    <mergeCell ref="O37:O39"/>
    <mergeCell ref="N37:N39"/>
    <mergeCell ref="J37:J39"/>
    <mergeCell ref="M19:M21"/>
    <mergeCell ref="J19:J21"/>
    <mergeCell ref="K19:K21"/>
    <mergeCell ref="K37:K39"/>
    <mergeCell ref="L37:L39"/>
    <mergeCell ref="A42:A45"/>
    <mergeCell ref="A4:N4"/>
    <mergeCell ref="B37:C39"/>
    <mergeCell ref="A33:C33"/>
    <mergeCell ref="A34:C34"/>
    <mergeCell ref="B27:C27"/>
    <mergeCell ref="J6:K6"/>
    <mergeCell ref="J7:K7"/>
    <mergeCell ref="K11:K12"/>
    <mergeCell ref="F19:F21"/>
    <mergeCell ref="L7:M7"/>
    <mergeCell ref="J11:J12"/>
    <mergeCell ref="M37:M39"/>
    <mergeCell ref="A8:M8"/>
    <mergeCell ref="F37:F39"/>
    <mergeCell ref="G37:G39"/>
    <mergeCell ref="H37:H39"/>
    <mergeCell ref="I19:I21"/>
    <mergeCell ref="D7:E7"/>
    <mergeCell ref="E37:E39"/>
    <mergeCell ref="A1:N1"/>
    <mergeCell ref="B19:C21"/>
    <mergeCell ref="C5:C7"/>
    <mergeCell ref="A3:N3"/>
    <mergeCell ref="A2:N2"/>
    <mergeCell ref="N19:N21"/>
    <mergeCell ref="B14:C14"/>
    <mergeCell ref="L19:L21"/>
    <mergeCell ref="A19:A23"/>
    <mergeCell ref="A15:A18"/>
    <mergeCell ref="A56:C56"/>
    <mergeCell ref="A46:A48"/>
    <mergeCell ref="B46:C46"/>
    <mergeCell ref="B47:C47"/>
    <mergeCell ref="B48:C48"/>
    <mergeCell ref="A49:A50"/>
    <mergeCell ref="B49:C49"/>
    <mergeCell ref="A52:A53"/>
    <mergeCell ref="B52:C52"/>
    <mergeCell ref="B50:C50"/>
    <mergeCell ref="B42:C42"/>
    <mergeCell ref="B43:C43"/>
    <mergeCell ref="B44:C44"/>
    <mergeCell ref="B45:C45"/>
    <mergeCell ref="B55:C55"/>
    <mergeCell ref="B51:C51"/>
    <mergeCell ref="B54:C54"/>
    <mergeCell ref="B53:C53"/>
    <mergeCell ref="A28:A29"/>
    <mergeCell ref="B28:C28"/>
    <mergeCell ref="B29:C29"/>
    <mergeCell ref="B30:C30"/>
    <mergeCell ref="B35:C35"/>
    <mergeCell ref="B36:C36"/>
    <mergeCell ref="B41:C41"/>
    <mergeCell ref="A31:A32"/>
    <mergeCell ref="B31:C31"/>
    <mergeCell ref="B32:C32"/>
    <mergeCell ref="A37:A41"/>
    <mergeCell ref="A35:A36"/>
    <mergeCell ref="F6:G6"/>
    <mergeCell ref="B13:C13"/>
    <mergeCell ref="G11:G12"/>
    <mergeCell ref="F11:F12"/>
    <mergeCell ref="F7:G7"/>
    <mergeCell ref="A24:A26"/>
    <mergeCell ref="B24:C24"/>
    <mergeCell ref="B25:C25"/>
    <mergeCell ref="B26:C26"/>
    <mergeCell ref="H19:H21"/>
    <mergeCell ref="B15:C15"/>
    <mergeCell ref="B16:C16"/>
    <mergeCell ref="B17:C17"/>
    <mergeCell ref="B18:C18"/>
    <mergeCell ref="A11:A13"/>
    <mergeCell ref="G19:G21"/>
    <mergeCell ref="A5:B7"/>
    <mergeCell ref="B11:C12"/>
    <mergeCell ref="D11:D12"/>
    <mergeCell ref="E11:E12"/>
    <mergeCell ref="A9:A10"/>
    <mergeCell ref="B9:C9"/>
    <mergeCell ref="B10:C10"/>
    <mergeCell ref="D5:M5"/>
    <mergeCell ref="H6:I6"/>
    <mergeCell ref="D6:E6"/>
    <mergeCell ref="H7:I7"/>
    <mergeCell ref="N11:N12"/>
    <mergeCell ref="M11:M12"/>
    <mergeCell ref="I11:I12"/>
    <mergeCell ref="H11:H12"/>
    <mergeCell ref="N5:O7"/>
    <mergeCell ref="N8:O8"/>
    <mergeCell ref="O11:O12"/>
    <mergeCell ref="L11:L12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4">
      <selection activeCell="L6" sqref="L6:M6"/>
    </sheetView>
  </sheetViews>
  <sheetFormatPr defaultColWidth="9.140625" defaultRowHeight="15"/>
  <cols>
    <col min="1" max="1" width="11.140625" style="0" customWidth="1"/>
    <col min="2" max="2" width="1.8515625" style="0" hidden="1" customWidth="1"/>
    <col min="3" max="3" width="12.7109375" style="0" customWidth="1"/>
    <col min="4" max="7" width="4.7109375" style="0" customWidth="1"/>
    <col min="8" max="8" width="3.7109375" style="0" customWidth="1"/>
    <col min="9" max="9" width="5.28125" style="0" customWidth="1"/>
    <col min="10" max="10" width="4.421875" style="0" customWidth="1"/>
    <col min="11" max="11" width="4.7109375" style="0" customWidth="1"/>
    <col min="12" max="12" width="5.421875" style="0" customWidth="1"/>
    <col min="13" max="13" width="4.7109375" style="0" customWidth="1"/>
    <col min="14" max="14" width="6.8515625" style="0" customWidth="1"/>
  </cols>
  <sheetData>
    <row r="1" spans="1:15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93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69</v>
      </c>
      <c r="E6" s="53"/>
      <c r="F6" s="53" t="s">
        <v>70</v>
      </c>
      <c r="G6" s="53"/>
      <c r="H6" s="53" t="s">
        <v>71</v>
      </c>
      <c r="I6" s="53"/>
      <c r="J6" s="72" t="s">
        <v>76</v>
      </c>
      <c r="K6" s="72"/>
      <c r="L6" s="60" t="s">
        <v>73</v>
      </c>
      <c r="M6" s="61"/>
      <c r="N6" s="68"/>
      <c r="O6" s="69"/>
    </row>
    <row r="7" spans="1:15" ht="63" customHeight="1">
      <c r="A7" s="53"/>
      <c r="B7" s="53"/>
      <c r="C7" s="53"/>
      <c r="D7" s="53" t="s">
        <v>6</v>
      </c>
      <c r="E7" s="53"/>
      <c r="F7" s="53" t="s">
        <v>7</v>
      </c>
      <c r="G7" s="53"/>
      <c r="H7" s="53" t="s">
        <v>8</v>
      </c>
      <c r="I7" s="53"/>
      <c r="J7" s="72" t="s">
        <v>9</v>
      </c>
      <c r="K7" s="72"/>
      <c r="L7" s="60" t="s">
        <v>10</v>
      </c>
      <c r="M7" s="61"/>
      <c r="N7" s="70"/>
      <c r="O7" s="71"/>
    </row>
    <row r="8" spans="1:15" ht="14.25" customHeight="1">
      <c r="A8" s="49" t="s">
        <v>49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14"/>
      <c r="N8" s="12"/>
      <c r="O8" s="23"/>
    </row>
    <row r="9" spans="1:15" ht="31.5" customHeight="1">
      <c r="A9" s="48" t="s">
        <v>11</v>
      </c>
      <c r="B9" s="47" t="s">
        <v>12</v>
      </c>
      <c r="C9" s="47"/>
      <c r="D9" s="24">
        <v>3</v>
      </c>
      <c r="E9" s="24">
        <v>105</v>
      </c>
      <c r="F9" s="24">
        <v>3</v>
      </c>
      <c r="G9" s="24">
        <v>105</v>
      </c>
      <c r="H9" s="24">
        <v>2</v>
      </c>
      <c r="I9" s="24">
        <v>68</v>
      </c>
      <c r="J9" s="25">
        <v>2</v>
      </c>
      <c r="K9" s="25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414</v>
      </c>
    </row>
    <row r="10" spans="1:15" ht="21.75" customHeight="1">
      <c r="A10" s="48"/>
      <c r="B10" s="47" t="s">
        <v>13</v>
      </c>
      <c r="C10" s="47"/>
      <c r="D10" s="24">
        <v>2</v>
      </c>
      <c r="E10" s="24">
        <v>70</v>
      </c>
      <c r="F10" s="24">
        <v>2</v>
      </c>
      <c r="G10" s="24">
        <v>70</v>
      </c>
      <c r="H10" s="24">
        <v>2</v>
      </c>
      <c r="I10" s="24">
        <v>68</v>
      </c>
      <c r="J10" s="25">
        <v>2</v>
      </c>
      <c r="K10" s="25">
        <v>68</v>
      </c>
      <c r="L10" s="24">
        <v>3</v>
      </c>
      <c r="M10" s="24">
        <v>102</v>
      </c>
      <c r="N10" s="13">
        <f>SUM(D10,F10,H10,J10,L10)</f>
        <v>11</v>
      </c>
      <c r="O10" s="18">
        <f aca="true" t="shared" si="0" ref="O10:O56">SUM(E10,G10,I10,K10,M10)</f>
        <v>378</v>
      </c>
    </row>
    <row r="11" spans="1:15" ht="18.75" customHeight="1">
      <c r="A11" s="48" t="s">
        <v>44</v>
      </c>
      <c r="B11" s="91" t="s">
        <v>61</v>
      </c>
      <c r="C11" s="91"/>
      <c r="D11" s="90"/>
      <c r="E11" s="90"/>
      <c r="F11" s="90"/>
      <c r="G11" s="90"/>
      <c r="H11" s="90">
        <v>0.5</v>
      </c>
      <c r="I11" s="90">
        <v>17</v>
      </c>
      <c r="J11" s="56">
        <v>0.5</v>
      </c>
      <c r="K11" s="56">
        <v>17</v>
      </c>
      <c r="L11" s="90">
        <v>0.5</v>
      </c>
      <c r="M11" s="90">
        <v>17</v>
      </c>
      <c r="N11" s="85">
        <f aca="true" t="shared" si="1" ref="N11:N32">SUM(D11,F11,H11,J11,L11)</f>
        <v>1.5</v>
      </c>
      <c r="O11" s="88">
        <f t="shared" si="0"/>
        <v>51</v>
      </c>
    </row>
    <row r="12" spans="1:15" ht="9" customHeight="1">
      <c r="A12" s="48"/>
      <c r="B12" s="91"/>
      <c r="C12" s="91"/>
      <c r="D12" s="90"/>
      <c r="E12" s="90"/>
      <c r="F12" s="90"/>
      <c r="G12" s="90"/>
      <c r="H12" s="90"/>
      <c r="I12" s="90"/>
      <c r="J12" s="56"/>
      <c r="K12" s="56"/>
      <c r="L12" s="90"/>
      <c r="M12" s="90"/>
      <c r="N12" s="85"/>
      <c r="O12" s="89">
        <f t="shared" si="0"/>
        <v>0</v>
      </c>
    </row>
    <row r="13" spans="1:15" ht="42" customHeight="1">
      <c r="A13" s="48"/>
      <c r="B13" s="47" t="s">
        <v>62</v>
      </c>
      <c r="C13" s="47"/>
      <c r="D13" s="28"/>
      <c r="E13" s="28"/>
      <c r="F13" s="28"/>
      <c r="G13" s="28"/>
      <c r="H13" s="28">
        <v>0.5</v>
      </c>
      <c r="I13" s="28">
        <v>17</v>
      </c>
      <c r="J13" s="25">
        <v>0.5</v>
      </c>
      <c r="K13" s="25">
        <v>17</v>
      </c>
      <c r="L13" s="28">
        <v>0.5</v>
      </c>
      <c r="M13" s="28">
        <v>17</v>
      </c>
      <c r="N13" s="16">
        <f t="shared" si="1"/>
        <v>1.5</v>
      </c>
      <c r="O13" s="29">
        <f t="shared" si="0"/>
        <v>51</v>
      </c>
    </row>
    <row r="14" spans="1:15" ht="48" customHeight="1">
      <c r="A14" s="11" t="s">
        <v>14</v>
      </c>
      <c r="B14" s="47" t="s">
        <v>74</v>
      </c>
      <c r="C14" s="47"/>
      <c r="D14" s="24">
        <v>3</v>
      </c>
      <c r="E14" s="24">
        <v>105</v>
      </c>
      <c r="F14" s="24">
        <v>3</v>
      </c>
      <c r="G14" s="24">
        <v>105</v>
      </c>
      <c r="H14" s="24">
        <v>3</v>
      </c>
      <c r="I14" s="24">
        <v>102</v>
      </c>
      <c r="J14" s="25">
        <v>3</v>
      </c>
      <c r="K14" s="25">
        <v>102</v>
      </c>
      <c r="L14" s="24">
        <v>3</v>
      </c>
      <c r="M14" s="24">
        <v>102</v>
      </c>
      <c r="N14" s="13">
        <f t="shared" si="1"/>
        <v>15</v>
      </c>
      <c r="O14" s="18">
        <f t="shared" si="0"/>
        <v>516</v>
      </c>
    </row>
    <row r="15" spans="1:15" ht="14.25" customHeight="1">
      <c r="A15" s="48" t="s">
        <v>15</v>
      </c>
      <c r="B15" s="47" t="s">
        <v>16</v>
      </c>
      <c r="C15" s="47"/>
      <c r="D15" s="24">
        <v>4</v>
      </c>
      <c r="E15" s="24">
        <v>140</v>
      </c>
      <c r="F15" s="24">
        <v>4</v>
      </c>
      <c r="G15" s="24">
        <v>140</v>
      </c>
      <c r="H15" s="24"/>
      <c r="I15" s="24"/>
      <c r="J15" s="25"/>
      <c r="K15" s="25"/>
      <c r="L15" s="24"/>
      <c r="M15" s="24"/>
      <c r="N15" s="13">
        <f t="shared" si="1"/>
        <v>8</v>
      </c>
      <c r="O15" s="18">
        <f t="shared" si="0"/>
        <v>280</v>
      </c>
    </row>
    <row r="16" spans="1:15" ht="14.25" customHeight="1">
      <c r="A16" s="48"/>
      <c r="B16" s="47" t="s">
        <v>17</v>
      </c>
      <c r="C16" s="47"/>
      <c r="D16" s="24"/>
      <c r="E16" s="24"/>
      <c r="F16" s="24"/>
      <c r="G16" s="24"/>
      <c r="H16" s="24">
        <v>3</v>
      </c>
      <c r="I16" s="24">
        <v>102</v>
      </c>
      <c r="J16" s="25">
        <v>3</v>
      </c>
      <c r="K16" s="25">
        <v>102</v>
      </c>
      <c r="L16" s="24">
        <v>3</v>
      </c>
      <c r="M16" s="24">
        <v>102</v>
      </c>
      <c r="N16" s="13">
        <f t="shared" si="1"/>
        <v>9</v>
      </c>
      <c r="O16" s="18">
        <f t="shared" si="0"/>
        <v>306</v>
      </c>
    </row>
    <row r="17" spans="1:15" ht="14.25" customHeight="1">
      <c r="A17" s="48"/>
      <c r="B17" s="47" t="s">
        <v>18</v>
      </c>
      <c r="C17" s="47"/>
      <c r="D17" s="24"/>
      <c r="E17" s="24"/>
      <c r="F17" s="24"/>
      <c r="G17" s="24"/>
      <c r="H17" s="24">
        <v>1</v>
      </c>
      <c r="I17" s="24">
        <v>34</v>
      </c>
      <c r="J17" s="25">
        <v>1</v>
      </c>
      <c r="K17" s="25">
        <v>34</v>
      </c>
      <c r="L17" s="24">
        <v>2</v>
      </c>
      <c r="M17" s="24">
        <v>68</v>
      </c>
      <c r="N17" s="13">
        <f t="shared" si="1"/>
        <v>4</v>
      </c>
      <c r="O17" s="18">
        <f t="shared" si="0"/>
        <v>136</v>
      </c>
    </row>
    <row r="18" spans="1:15" ht="14.25" customHeight="1">
      <c r="A18" s="48"/>
      <c r="B18" s="47" t="s">
        <v>19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4">
        <v>0.5</v>
      </c>
      <c r="I18" s="24">
        <v>17</v>
      </c>
      <c r="J18" s="25">
        <v>1</v>
      </c>
      <c r="K18" s="25">
        <v>34</v>
      </c>
      <c r="L18" s="24">
        <v>1</v>
      </c>
      <c r="M18" s="24">
        <v>34</v>
      </c>
      <c r="N18" s="13">
        <f t="shared" si="1"/>
        <v>3.5</v>
      </c>
      <c r="O18" s="18">
        <f t="shared" si="0"/>
        <v>119</v>
      </c>
    </row>
    <row r="19" spans="1:15" ht="15" customHeight="1">
      <c r="A19" s="48" t="s">
        <v>20</v>
      </c>
      <c r="B19" s="52" t="s">
        <v>50</v>
      </c>
      <c r="C19" s="52"/>
      <c r="D19" s="62">
        <v>2</v>
      </c>
      <c r="E19" s="62">
        <v>70</v>
      </c>
      <c r="F19" s="62">
        <v>2</v>
      </c>
      <c r="G19" s="62">
        <v>70</v>
      </c>
      <c r="H19" s="62">
        <v>2</v>
      </c>
      <c r="I19" s="62">
        <v>68</v>
      </c>
      <c r="J19" s="56">
        <v>2</v>
      </c>
      <c r="K19" s="56">
        <v>68</v>
      </c>
      <c r="L19" s="62">
        <v>2</v>
      </c>
      <c r="M19" s="44">
        <v>68</v>
      </c>
      <c r="N19" s="53">
        <f t="shared" si="1"/>
        <v>10</v>
      </c>
      <c r="O19" s="82">
        <f t="shared" si="0"/>
        <v>344</v>
      </c>
    </row>
    <row r="20" spans="1:15" ht="15" customHeight="1">
      <c r="A20" s="48"/>
      <c r="B20" s="52"/>
      <c r="C20" s="52"/>
      <c r="D20" s="62"/>
      <c r="E20" s="62"/>
      <c r="F20" s="62"/>
      <c r="G20" s="62"/>
      <c r="H20" s="62"/>
      <c r="I20" s="62"/>
      <c r="J20" s="56"/>
      <c r="K20" s="56"/>
      <c r="L20" s="62"/>
      <c r="M20" s="45"/>
      <c r="N20" s="53"/>
      <c r="O20" s="84">
        <f t="shared" si="0"/>
        <v>0</v>
      </c>
    </row>
    <row r="21" spans="1:15" ht="21" customHeight="1">
      <c r="A21" s="48"/>
      <c r="B21" s="52"/>
      <c r="C21" s="52"/>
      <c r="D21" s="62"/>
      <c r="E21" s="62"/>
      <c r="F21" s="62"/>
      <c r="G21" s="62"/>
      <c r="H21" s="62"/>
      <c r="I21" s="62"/>
      <c r="J21" s="56"/>
      <c r="K21" s="56"/>
      <c r="L21" s="62"/>
      <c r="M21" s="46"/>
      <c r="N21" s="53"/>
      <c r="O21" s="83">
        <f t="shared" si="0"/>
        <v>0</v>
      </c>
    </row>
    <row r="22" spans="1:15" ht="24" customHeight="1">
      <c r="A22" s="48"/>
      <c r="B22" s="47" t="s">
        <v>21</v>
      </c>
      <c r="C22" s="47"/>
      <c r="D22" s="24">
        <v>0.5</v>
      </c>
      <c r="E22" s="24">
        <v>18</v>
      </c>
      <c r="F22" s="24">
        <v>0.5</v>
      </c>
      <c r="G22" s="24">
        <v>18</v>
      </c>
      <c r="H22" s="24">
        <v>0.5</v>
      </c>
      <c r="I22" s="24">
        <v>17</v>
      </c>
      <c r="J22" s="25">
        <v>1</v>
      </c>
      <c r="K22" s="25">
        <v>34</v>
      </c>
      <c r="L22" s="24">
        <v>1</v>
      </c>
      <c r="M22" s="24">
        <v>34</v>
      </c>
      <c r="N22" s="13">
        <f t="shared" si="1"/>
        <v>3.5</v>
      </c>
      <c r="O22" s="18">
        <f t="shared" si="0"/>
        <v>121</v>
      </c>
    </row>
    <row r="23" spans="1:15" ht="14.25" customHeight="1">
      <c r="A23" s="48"/>
      <c r="B23" s="47" t="s">
        <v>22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4">
        <v>1</v>
      </c>
      <c r="I23" s="24">
        <v>34</v>
      </c>
      <c r="J23" s="25">
        <v>1</v>
      </c>
      <c r="K23" s="25">
        <v>34</v>
      </c>
      <c r="L23" s="24">
        <v>1</v>
      </c>
      <c r="M23" s="24">
        <v>34</v>
      </c>
      <c r="N23" s="13">
        <f t="shared" si="1"/>
        <v>4</v>
      </c>
      <c r="O23" s="18">
        <f t="shared" si="0"/>
        <v>136</v>
      </c>
    </row>
    <row r="24" spans="1:15" ht="33.75" customHeight="1">
      <c r="A24" s="48" t="s">
        <v>23</v>
      </c>
      <c r="B24" s="47" t="s">
        <v>24</v>
      </c>
      <c r="C24" s="47"/>
      <c r="D24" s="24">
        <v>0.5</v>
      </c>
      <c r="E24" s="24">
        <v>18</v>
      </c>
      <c r="F24" s="24">
        <v>0.5</v>
      </c>
      <c r="G24" s="24">
        <v>18</v>
      </c>
      <c r="H24" s="24">
        <v>1</v>
      </c>
      <c r="I24" s="24">
        <v>34</v>
      </c>
      <c r="J24" s="25">
        <v>1</v>
      </c>
      <c r="K24" s="25">
        <v>34</v>
      </c>
      <c r="L24" s="24">
        <v>1</v>
      </c>
      <c r="M24" s="24">
        <v>34</v>
      </c>
      <c r="N24" s="13">
        <f t="shared" si="1"/>
        <v>4</v>
      </c>
      <c r="O24" s="18">
        <f t="shared" si="0"/>
        <v>138</v>
      </c>
    </row>
    <row r="25" spans="1:15" ht="14.25" customHeight="1">
      <c r="A25" s="48"/>
      <c r="B25" s="47" t="s">
        <v>25</v>
      </c>
      <c r="C25" s="47"/>
      <c r="D25" s="24"/>
      <c r="E25" s="24"/>
      <c r="F25" s="24"/>
      <c r="G25" s="24"/>
      <c r="H25" s="24">
        <v>1</v>
      </c>
      <c r="I25" s="24">
        <v>34</v>
      </c>
      <c r="J25" s="25">
        <v>1</v>
      </c>
      <c r="K25" s="25">
        <v>34</v>
      </c>
      <c r="L25" s="24">
        <v>1</v>
      </c>
      <c r="M25" s="24">
        <v>34</v>
      </c>
      <c r="N25" s="13">
        <f t="shared" si="1"/>
        <v>3</v>
      </c>
      <c r="O25" s="18">
        <f t="shared" si="0"/>
        <v>102</v>
      </c>
    </row>
    <row r="26" spans="1:15" ht="14.25" customHeight="1">
      <c r="A26" s="48"/>
      <c r="B26" s="47" t="s">
        <v>26</v>
      </c>
      <c r="C26" s="47"/>
      <c r="D26" s="24"/>
      <c r="E26" s="24"/>
      <c r="F26" s="24"/>
      <c r="G26" s="24"/>
      <c r="H26" s="24"/>
      <c r="I26" s="24"/>
      <c r="J26" s="25">
        <v>1</v>
      </c>
      <c r="K26" s="25">
        <v>34</v>
      </c>
      <c r="L26" s="24">
        <v>1</v>
      </c>
      <c r="M26" s="24">
        <v>34</v>
      </c>
      <c r="N26" s="13">
        <f t="shared" si="1"/>
        <v>2</v>
      </c>
      <c r="O26" s="18">
        <f t="shared" si="0"/>
        <v>68</v>
      </c>
    </row>
    <row r="27" spans="1:15" ht="72" customHeight="1">
      <c r="A27" s="11" t="s">
        <v>27</v>
      </c>
      <c r="B27" s="47" t="s">
        <v>27</v>
      </c>
      <c r="C27" s="47"/>
      <c r="D27" s="24">
        <v>0.5</v>
      </c>
      <c r="E27" s="24">
        <v>17</v>
      </c>
      <c r="F27" s="24"/>
      <c r="G27" s="24"/>
      <c r="H27" s="24"/>
      <c r="I27" s="24"/>
      <c r="J27" s="25"/>
      <c r="K27" s="25"/>
      <c r="L27" s="24"/>
      <c r="M27" s="24"/>
      <c r="N27" s="13">
        <f t="shared" si="1"/>
        <v>0.5</v>
      </c>
      <c r="O27" s="18">
        <f t="shared" si="0"/>
        <v>17</v>
      </c>
    </row>
    <row r="28" spans="1:15" ht="28.5" customHeight="1">
      <c r="A28" s="48" t="s">
        <v>28</v>
      </c>
      <c r="B28" s="47" t="s">
        <v>29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4">
        <v>0.5</v>
      </c>
      <c r="I28" s="24">
        <v>17</v>
      </c>
      <c r="J28" s="25">
        <v>1</v>
      </c>
      <c r="K28" s="25">
        <v>34</v>
      </c>
      <c r="L28" s="24"/>
      <c r="M28" s="24"/>
      <c r="N28" s="13">
        <f t="shared" si="1"/>
        <v>2.5</v>
      </c>
      <c r="O28" s="18">
        <f t="shared" si="0"/>
        <v>86</v>
      </c>
    </row>
    <row r="29" spans="1:15" ht="14.25" customHeight="1">
      <c r="A29" s="48"/>
      <c r="B29" s="47" t="s">
        <v>30</v>
      </c>
      <c r="C29" s="47"/>
      <c r="D29" s="24">
        <v>0.5</v>
      </c>
      <c r="E29" s="24">
        <v>17</v>
      </c>
      <c r="F29" s="24">
        <v>0.5</v>
      </c>
      <c r="G29" s="24">
        <v>18</v>
      </c>
      <c r="H29" s="24">
        <v>0.5</v>
      </c>
      <c r="I29" s="24">
        <v>17</v>
      </c>
      <c r="J29" s="25">
        <v>1</v>
      </c>
      <c r="K29" s="25">
        <v>34</v>
      </c>
      <c r="L29" s="24"/>
      <c r="M29" s="24"/>
      <c r="N29" s="13">
        <f t="shared" si="1"/>
        <v>2.5</v>
      </c>
      <c r="O29" s="18">
        <f t="shared" si="0"/>
        <v>86</v>
      </c>
    </row>
    <row r="30" spans="1:15" ht="15">
      <c r="A30" s="11" t="s">
        <v>31</v>
      </c>
      <c r="B30" s="47" t="s">
        <v>31</v>
      </c>
      <c r="C30" s="47"/>
      <c r="D30" s="24">
        <v>0.5</v>
      </c>
      <c r="E30" s="24">
        <v>18</v>
      </c>
      <c r="F30" s="24">
        <v>1</v>
      </c>
      <c r="G30" s="24">
        <v>35</v>
      </c>
      <c r="H30" s="24">
        <v>1</v>
      </c>
      <c r="I30" s="24">
        <v>34</v>
      </c>
      <c r="J30" s="25">
        <v>1</v>
      </c>
      <c r="K30" s="25">
        <v>34</v>
      </c>
      <c r="L30" s="24"/>
      <c r="M30" s="24"/>
      <c r="N30" s="13">
        <f t="shared" si="1"/>
        <v>3.5</v>
      </c>
      <c r="O30" s="18">
        <f t="shared" si="0"/>
        <v>121</v>
      </c>
    </row>
    <row r="31" spans="1:15" ht="41.25" customHeight="1">
      <c r="A31" s="48" t="s">
        <v>32</v>
      </c>
      <c r="B31" s="47" t="s">
        <v>33</v>
      </c>
      <c r="C31" s="47"/>
      <c r="D31" s="24">
        <v>2</v>
      </c>
      <c r="E31" s="24">
        <v>70</v>
      </c>
      <c r="F31" s="24">
        <v>3</v>
      </c>
      <c r="G31" s="24">
        <v>105</v>
      </c>
      <c r="H31" s="24">
        <v>2</v>
      </c>
      <c r="I31" s="24">
        <v>68</v>
      </c>
      <c r="J31" s="25">
        <v>3</v>
      </c>
      <c r="K31" s="25">
        <v>102</v>
      </c>
      <c r="L31" s="24">
        <v>3</v>
      </c>
      <c r="M31" s="24">
        <v>102</v>
      </c>
      <c r="N31" s="13">
        <f t="shared" si="1"/>
        <v>13</v>
      </c>
      <c r="O31" s="18">
        <f t="shared" si="0"/>
        <v>447</v>
      </c>
    </row>
    <row r="32" spans="1:15" ht="51.75" customHeight="1">
      <c r="A32" s="48"/>
      <c r="B32" s="47" t="s">
        <v>34</v>
      </c>
      <c r="C32" s="47"/>
      <c r="D32" s="24"/>
      <c r="E32" s="24"/>
      <c r="F32" s="24"/>
      <c r="G32" s="24"/>
      <c r="H32" s="24"/>
      <c r="I32" s="24"/>
      <c r="J32" s="25">
        <v>1</v>
      </c>
      <c r="K32" s="25">
        <v>34</v>
      </c>
      <c r="L32" s="24"/>
      <c r="M32" s="24"/>
      <c r="N32" s="13">
        <f t="shared" si="1"/>
        <v>1</v>
      </c>
      <c r="O32" s="18">
        <f t="shared" si="0"/>
        <v>34</v>
      </c>
    </row>
    <row r="33" spans="1:15" ht="14.25" customHeight="1">
      <c r="A33" s="53" t="s">
        <v>35</v>
      </c>
      <c r="B33" s="53"/>
      <c r="C33" s="53"/>
      <c r="D33" s="13">
        <f aca="true" t="shared" si="2" ref="D33:O33">SUM(D9:D32)</f>
        <v>20</v>
      </c>
      <c r="E33" s="16">
        <f t="shared" si="2"/>
        <v>700</v>
      </c>
      <c r="F33" s="13">
        <f t="shared" si="2"/>
        <v>21</v>
      </c>
      <c r="G33" s="13">
        <f t="shared" si="2"/>
        <v>735</v>
      </c>
      <c r="H33" s="13">
        <f t="shared" si="2"/>
        <v>22</v>
      </c>
      <c r="I33" s="13">
        <f t="shared" si="2"/>
        <v>748</v>
      </c>
      <c r="J33" s="17">
        <f t="shared" si="2"/>
        <v>27</v>
      </c>
      <c r="K33" s="17">
        <f t="shared" si="2"/>
        <v>918</v>
      </c>
      <c r="L33" s="13">
        <f t="shared" si="2"/>
        <v>25</v>
      </c>
      <c r="M33" s="13">
        <f t="shared" si="2"/>
        <v>850</v>
      </c>
      <c r="N33" s="13">
        <f t="shared" si="2"/>
        <v>115</v>
      </c>
      <c r="O33" s="18">
        <f t="shared" si="2"/>
        <v>3951</v>
      </c>
    </row>
    <row r="34" spans="1:15" ht="41.25" customHeight="1">
      <c r="A34" s="54" t="s">
        <v>36</v>
      </c>
      <c r="B34" s="54"/>
      <c r="C34" s="54"/>
      <c r="D34" s="13">
        <v>9</v>
      </c>
      <c r="E34" s="16">
        <v>315</v>
      </c>
      <c r="F34" s="13">
        <f aca="true" t="shared" si="3" ref="F34:O34">SUM(F35:F56)</f>
        <v>9</v>
      </c>
      <c r="G34" s="13">
        <f t="shared" si="3"/>
        <v>315</v>
      </c>
      <c r="H34" s="13">
        <f t="shared" si="3"/>
        <v>10</v>
      </c>
      <c r="I34" s="16">
        <v>340</v>
      </c>
      <c r="J34" s="17">
        <v>6</v>
      </c>
      <c r="K34" s="17">
        <f t="shared" si="3"/>
        <v>204</v>
      </c>
      <c r="L34" s="13">
        <v>8</v>
      </c>
      <c r="M34" s="13">
        <f t="shared" si="3"/>
        <v>272</v>
      </c>
      <c r="N34" s="13">
        <f t="shared" si="3"/>
        <v>42</v>
      </c>
      <c r="O34" s="18">
        <f t="shared" si="3"/>
        <v>1446</v>
      </c>
    </row>
    <row r="35" spans="1:15" ht="40.5" customHeight="1">
      <c r="A35" s="48" t="s">
        <v>11</v>
      </c>
      <c r="B35" s="47" t="s">
        <v>12</v>
      </c>
      <c r="C35" s="47"/>
      <c r="D35" s="24">
        <v>2</v>
      </c>
      <c r="E35" s="24">
        <v>70</v>
      </c>
      <c r="F35" s="24">
        <v>2</v>
      </c>
      <c r="G35" s="24">
        <v>70</v>
      </c>
      <c r="H35" s="24">
        <v>2</v>
      </c>
      <c r="I35" s="24">
        <v>68</v>
      </c>
      <c r="J35" s="25">
        <v>1</v>
      </c>
      <c r="K35" s="25">
        <v>34</v>
      </c>
      <c r="L35" s="24">
        <v>1</v>
      </c>
      <c r="M35" s="24">
        <v>34</v>
      </c>
      <c r="N35" s="13">
        <f aca="true" t="shared" si="4" ref="N35:N54">SUM(D35,F35,H35,J35,L35)</f>
        <v>8</v>
      </c>
      <c r="O35" s="18">
        <f t="shared" si="0"/>
        <v>276</v>
      </c>
    </row>
    <row r="36" spans="1:15" ht="14.25" customHeight="1">
      <c r="A36" s="48"/>
      <c r="B36" s="47" t="s">
        <v>13</v>
      </c>
      <c r="C36" s="47"/>
      <c r="D36" s="24">
        <v>1</v>
      </c>
      <c r="E36" s="24">
        <v>35</v>
      </c>
      <c r="F36" s="24">
        <v>1</v>
      </c>
      <c r="G36" s="24">
        <v>35</v>
      </c>
      <c r="H36" s="24"/>
      <c r="I36" s="24"/>
      <c r="J36" s="25"/>
      <c r="K36" s="25"/>
      <c r="L36" s="24"/>
      <c r="M36" s="24"/>
      <c r="N36" s="13">
        <f t="shared" si="4"/>
        <v>2</v>
      </c>
      <c r="O36" s="18">
        <f t="shared" si="0"/>
        <v>70</v>
      </c>
    </row>
    <row r="37" spans="1:15" ht="14.25" customHeight="1">
      <c r="A37" s="48" t="s">
        <v>20</v>
      </c>
      <c r="B37" s="52" t="s">
        <v>48</v>
      </c>
      <c r="C37" s="52"/>
      <c r="D37" s="62"/>
      <c r="E37" s="62"/>
      <c r="F37" s="62"/>
      <c r="G37" s="62"/>
      <c r="H37" s="62"/>
      <c r="I37" s="62"/>
      <c r="J37" s="56"/>
      <c r="K37" s="56"/>
      <c r="L37" s="62">
        <v>1</v>
      </c>
      <c r="M37" s="44">
        <v>34</v>
      </c>
      <c r="N37" s="53">
        <f t="shared" si="4"/>
        <v>1</v>
      </c>
      <c r="O37" s="82">
        <f t="shared" si="0"/>
        <v>34</v>
      </c>
    </row>
    <row r="38" spans="1:15" ht="15" customHeight="1">
      <c r="A38" s="48"/>
      <c r="B38" s="52"/>
      <c r="C38" s="52"/>
      <c r="D38" s="62"/>
      <c r="E38" s="62"/>
      <c r="F38" s="62"/>
      <c r="G38" s="62"/>
      <c r="H38" s="62"/>
      <c r="I38" s="62"/>
      <c r="J38" s="56"/>
      <c r="K38" s="56"/>
      <c r="L38" s="62"/>
      <c r="M38" s="45"/>
      <c r="N38" s="53"/>
      <c r="O38" s="84">
        <f t="shared" si="0"/>
        <v>0</v>
      </c>
    </row>
    <row r="39" spans="1:15" ht="14.25" customHeight="1">
      <c r="A39" s="48"/>
      <c r="B39" s="52"/>
      <c r="C39" s="52"/>
      <c r="D39" s="62"/>
      <c r="E39" s="62"/>
      <c r="F39" s="62"/>
      <c r="G39" s="62"/>
      <c r="H39" s="62"/>
      <c r="I39" s="62"/>
      <c r="J39" s="56"/>
      <c r="K39" s="56"/>
      <c r="L39" s="62"/>
      <c r="M39" s="46"/>
      <c r="N39" s="53"/>
      <c r="O39" s="83">
        <f t="shared" si="0"/>
        <v>0</v>
      </c>
    </row>
    <row r="40" spans="1:15" ht="14.25" customHeight="1">
      <c r="A40" s="48"/>
      <c r="B40" s="47" t="s">
        <v>21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4">
        <v>0.5</v>
      </c>
      <c r="I40" s="24">
        <v>17</v>
      </c>
      <c r="J40" s="25"/>
      <c r="K40" s="25"/>
      <c r="L40" s="24"/>
      <c r="M40" s="24"/>
      <c r="N40" s="13">
        <f t="shared" si="4"/>
        <v>1.5</v>
      </c>
      <c r="O40" s="18">
        <f t="shared" si="0"/>
        <v>51</v>
      </c>
    </row>
    <row r="41" spans="1:15" ht="14.25" customHeight="1">
      <c r="A41" s="48"/>
      <c r="B41" s="47" t="s">
        <v>22</v>
      </c>
      <c r="C41" s="47"/>
      <c r="D41" s="24">
        <v>0.5</v>
      </c>
      <c r="E41" s="24">
        <v>18</v>
      </c>
      <c r="F41" s="24">
        <v>0.5</v>
      </c>
      <c r="G41" s="24">
        <v>18</v>
      </c>
      <c r="H41" s="24">
        <v>1</v>
      </c>
      <c r="I41" s="24">
        <v>34</v>
      </c>
      <c r="J41" s="25">
        <v>1</v>
      </c>
      <c r="K41" s="25">
        <v>34</v>
      </c>
      <c r="L41" s="24">
        <v>1</v>
      </c>
      <c r="M41" s="24">
        <v>34</v>
      </c>
      <c r="N41" s="13">
        <f t="shared" si="4"/>
        <v>4</v>
      </c>
      <c r="O41" s="18">
        <f t="shared" si="0"/>
        <v>138</v>
      </c>
    </row>
    <row r="42" spans="1:15" ht="14.25" customHeight="1">
      <c r="A42" s="48" t="s">
        <v>15</v>
      </c>
      <c r="B42" s="47" t="s">
        <v>16</v>
      </c>
      <c r="C42" s="47"/>
      <c r="D42" s="24">
        <v>1</v>
      </c>
      <c r="E42" s="24">
        <v>35</v>
      </c>
      <c r="F42" s="24">
        <v>1</v>
      </c>
      <c r="G42" s="24">
        <v>35</v>
      </c>
      <c r="H42" s="24"/>
      <c r="I42" s="24"/>
      <c r="J42" s="25"/>
      <c r="K42" s="25"/>
      <c r="L42" s="24"/>
      <c r="M42" s="24"/>
      <c r="N42" s="13">
        <f t="shared" si="4"/>
        <v>2</v>
      </c>
      <c r="O42" s="18">
        <f t="shared" si="0"/>
        <v>70</v>
      </c>
    </row>
    <row r="43" spans="1:15" ht="14.25" customHeight="1">
      <c r="A43" s="48"/>
      <c r="B43" s="47" t="s">
        <v>17</v>
      </c>
      <c r="C43" s="47"/>
      <c r="D43" s="24"/>
      <c r="E43" s="24"/>
      <c r="F43" s="24"/>
      <c r="G43" s="24"/>
      <c r="H43" s="24"/>
      <c r="I43" s="24"/>
      <c r="J43" s="25"/>
      <c r="K43" s="25"/>
      <c r="L43" s="24">
        <v>1</v>
      </c>
      <c r="M43" s="24">
        <v>34</v>
      </c>
      <c r="N43" s="13">
        <f t="shared" si="4"/>
        <v>1</v>
      </c>
      <c r="O43" s="18">
        <f t="shared" si="0"/>
        <v>34</v>
      </c>
    </row>
    <row r="44" spans="1:15" ht="14.25" customHeight="1">
      <c r="A44" s="48"/>
      <c r="B44" s="47" t="s">
        <v>18</v>
      </c>
      <c r="C44" s="47"/>
      <c r="D44" s="24"/>
      <c r="E44" s="24"/>
      <c r="F44" s="24"/>
      <c r="G44" s="24"/>
      <c r="H44" s="24">
        <v>1</v>
      </c>
      <c r="I44" s="24">
        <v>34</v>
      </c>
      <c r="J44" s="25">
        <v>1</v>
      </c>
      <c r="K44" s="25">
        <v>34</v>
      </c>
      <c r="L44" s="24"/>
      <c r="M44" s="24"/>
      <c r="N44" s="13">
        <f t="shared" si="4"/>
        <v>2</v>
      </c>
      <c r="O44" s="18">
        <f t="shared" si="0"/>
        <v>68</v>
      </c>
    </row>
    <row r="45" spans="1:15" ht="14.25" customHeight="1">
      <c r="A45" s="48"/>
      <c r="B45" s="47" t="s">
        <v>19</v>
      </c>
      <c r="C45" s="47"/>
      <c r="D45" s="24">
        <v>0.5</v>
      </c>
      <c r="E45" s="24">
        <v>17</v>
      </c>
      <c r="F45" s="24">
        <v>0.5</v>
      </c>
      <c r="G45" s="24">
        <v>18</v>
      </c>
      <c r="H45" s="24">
        <v>0.5</v>
      </c>
      <c r="I45" s="24">
        <v>17</v>
      </c>
      <c r="J45" s="25"/>
      <c r="K45" s="25"/>
      <c r="L45" s="24"/>
      <c r="M45" s="24"/>
      <c r="N45" s="13">
        <f t="shared" si="4"/>
        <v>1.5</v>
      </c>
      <c r="O45" s="18">
        <f t="shared" si="0"/>
        <v>52</v>
      </c>
    </row>
    <row r="46" spans="1:15" ht="22.5" customHeight="1">
      <c r="A46" s="48" t="s">
        <v>23</v>
      </c>
      <c r="B46" s="47" t="s">
        <v>24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4">
        <v>1</v>
      </c>
      <c r="I46" s="24">
        <v>34</v>
      </c>
      <c r="J46" s="25">
        <v>1</v>
      </c>
      <c r="K46" s="25">
        <v>34</v>
      </c>
      <c r="L46" s="24">
        <v>1</v>
      </c>
      <c r="M46" s="24">
        <v>34</v>
      </c>
      <c r="N46" s="13">
        <f t="shared" si="4"/>
        <v>4</v>
      </c>
      <c r="O46" s="18">
        <f t="shared" si="0"/>
        <v>137</v>
      </c>
    </row>
    <row r="47" spans="1:15" ht="14.25" customHeight="1">
      <c r="A47" s="48"/>
      <c r="B47" s="47" t="s">
        <v>25</v>
      </c>
      <c r="C47" s="47"/>
      <c r="D47" s="24"/>
      <c r="E47" s="24"/>
      <c r="F47" s="24"/>
      <c r="G47" s="24"/>
      <c r="H47" s="24">
        <v>1</v>
      </c>
      <c r="I47" s="24">
        <v>34</v>
      </c>
      <c r="J47" s="25">
        <v>1</v>
      </c>
      <c r="K47" s="25">
        <v>34</v>
      </c>
      <c r="L47" s="24">
        <v>1</v>
      </c>
      <c r="M47" s="24">
        <v>34</v>
      </c>
      <c r="N47" s="13">
        <f t="shared" si="4"/>
        <v>3</v>
      </c>
      <c r="O47" s="18">
        <f t="shared" si="0"/>
        <v>102</v>
      </c>
    </row>
    <row r="48" spans="1:15" ht="14.25" customHeight="1">
      <c r="A48" s="48"/>
      <c r="B48" s="47" t="s">
        <v>26</v>
      </c>
      <c r="C48" s="47"/>
      <c r="D48" s="24"/>
      <c r="E48" s="24"/>
      <c r="F48" s="24"/>
      <c r="G48" s="24"/>
      <c r="H48" s="24"/>
      <c r="I48" s="24"/>
      <c r="J48" s="25">
        <v>1</v>
      </c>
      <c r="K48" s="25">
        <v>34</v>
      </c>
      <c r="L48" s="24">
        <v>1</v>
      </c>
      <c r="M48" s="24">
        <v>34</v>
      </c>
      <c r="N48" s="13">
        <f t="shared" si="4"/>
        <v>2</v>
      </c>
      <c r="O48" s="18">
        <f t="shared" si="0"/>
        <v>68</v>
      </c>
    </row>
    <row r="49" spans="1:15" ht="28.5" customHeight="1">
      <c r="A49" s="48" t="s">
        <v>28</v>
      </c>
      <c r="B49" s="47" t="s">
        <v>29</v>
      </c>
      <c r="C49" s="47"/>
      <c r="D49" s="24">
        <v>0.5</v>
      </c>
      <c r="E49" s="24">
        <v>17</v>
      </c>
      <c r="F49" s="24">
        <v>0.5</v>
      </c>
      <c r="G49" s="24">
        <v>18</v>
      </c>
      <c r="H49" s="24">
        <v>0.5</v>
      </c>
      <c r="I49" s="24">
        <v>17</v>
      </c>
      <c r="J49" s="25"/>
      <c r="K49" s="25"/>
      <c r="L49" s="24"/>
      <c r="M49" s="24"/>
      <c r="N49" s="13">
        <f t="shared" si="4"/>
        <v>1.5</v>
      </c>
      <c r="O49" s="18">
        <f t="shared" si="0"/>
        <v>52</v>
      </c>
    </row>
    <row r="50" spans="1:15" ht="14.25" customHeight="1">
      <c r="A50" s="48"/>
      <c r="B50" s="47" t="s">
        <v>30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4">
        <v>0.5</v>
      </c>
      <c r="I50" s="24">
        <v>17</v>
      </c>
      <c r="J50" s="25"/>
      <c r="K50" s="25"/>
      <c r="L50" s="24"/>
      <c r="M50" s="24"/>
      <c r="N50" s="13">
        <f t="shared" si="4"/>
        <v>1.5</v>
      </c>
      <c r="O50" s="18">
        <f t="shared" si="0"/>
        <v>52</v>
      </c>
    </row>
    <row r="51" spans="1:15" ht="15">
      <c r="A51" s="11" t="s">
        <v>31</v>
      </c>
      <c r="B51" s="47" t="s">
        <v>31</v>
      </c>
      <c r="C51" s="47"/>
      <c r="D51" s="24">
        <v>1</v>
      </c>
      <c r="E51" s="24">
        <v>35</v>
      </c>
      <c r="F51" s="24">
        <v>1</v>
      </c>
      <c r="G51" s="24">
        <v>35</v>
      </c>
      <c r="H51" s="24">
        <v>1</v>
      </c>
      <c r="I51" s="24">
        <v>34</v>
      </c>
      <c r="J51" s="25"/>
      <c r="K51" s="25"/>
      <c r="L51" s="24"/>
      <c r="M51" s="24"/>
      <c r="N51" s="13">
        <f t="shared" si="4"/>
        <v>3</v>
      </c>
      <c r="O51" s="18">
        <f t="shared" si="0"/>
        <v>104</v>
      </c>
    </row>
    <row r="52" spans="1:15" ht="72" customHeight="1">
      <c r="A52" s="48" t="s">
        <v>32</v>
      </c>
      <c r="B52" s="47" t="s">
        <v>33</v>
      </c>
      <c r="C52" s="47"/>
      <c r="D52" s="24">
        <v>1</v>
      </c>
      <c r="E52" s="24">
        <v>35</v>
      </c>
      <c r="F52" s="24"/>
      <c r="G52" s="24"/>
      <c r="H52" s="24">
        <v>1</v>
      </c>
      <c r="I52" s="24">
        <v>34</v>
      </c>
      <c r="J52" s="25"/>
      <c r="K52" s="25"/>
      <c r="L52" s="24"/>
      <c r="M52" s="24"/>
      <c r="N52" s="13">
        <f t="shared" si="4"/>
        <v>2</v>
      </c>
      <c r="O52" s="18">
        <f t="shared" si="0"/>
        <v>69</v>
      </c>
    </row>
    <row r="53" spans="1:15" ht="42" customHeight="1">
      <c r="A53" s="48"/>
      <c r="B53" s="47" t="s">
        <v>59</v>
      </c>
      <c r="C53" s="47"/>
      <c r="D53" s="24"/>
      <c r="E53" s="24"/>
      <c r="F53" s="24"/>
      <c r="G53" s="24"/>
      <c r="H53" s="24"/>
      <c r="I53" s="24"/>
      <c r="J53" s="25"/>
      <c r="K53" s="25"/>
      <c r="L53" s="24"/>
      <c r="M53" s="24"/>
      <c r="N53" s="13">
        <f t="shared" si="4"/>
        <v>0</v>
      </c>
      <c r="O53" s="18">
        <f t="shared" si="0"/>
        <v>0</v>
      </c>
    </row>
    <row r="54" spans="1:15" ht="14.25" customHeight="1">
      <c r="A54" s="52"/>
      <c r="B54" s="62" t="s">
        <v>47</v>
      </c>
      <c r="C54" s="62"/>
      <c r="D54" s="62"/>
      <c r="E54" s="62"/>
      <c r="F54" s="62">
        <v>1</v>
      </c>
      <c r="G54" s="62">
        <v>35</v>
      </c>
      <c r="H54" s="62"/>
      <c r="I54" s="62"/>
      <c r="J54" s="56"/>
      <c r="K54" s="56"/>
      <c r="L54" s="90">
        <v>1</v>
      </c>
      <c r="M54" s="86">
        <v>34</v>
      </c>
      <c r="N54" s="53">
        <f t="shared" si="4"/>
        <v>2</v>
      </c>
      <c r="O54" s="82">
        <f t="shared" si="0"/>
        <v>69</v>
      </c>
    </row>
    <row r="55" spans="1:15" ht="15" customHeight="1">
      <c r="A55" s="52"/>
      <c r="B55" s="62"/>
      <c r="C55" s="62"/>
      <c r="D55" s="62"/>
      <c r="E55" s="62"/>
      <c r="F55" s="62"/>
      <c r="G55" s="62"/>
      <c r="H55" s="62"/>
      <c r="I55" s="62"/>
      <c r="J55" s="56"/>
      <c r="K55" s="56"/>
      <c r="L55" s="90"/>
      <c r="M55" s="98"/>
      <c r="N55" s="53"/>
      <c r="O55" s="84">
        <f t="shared" si="0"/>
        <v>0</v>
      </c>
    </row>
    <row r="56" spans="1:15" ht="14.25" customHeight="1">
      <c r="A56" s="52"/>
      <c r="B56" s="62"/>
      <c r="C56" s="62"/>
      <c r="D56" s="62"/>
      <c r="E56" s="62"/>
      <c r="F56" s="62"/>
      <c r="G56" s="62"/>
      <c r="H56" s="62"/>
      <c r="I56" s="62"/>
      <c r="J56" s="56"/>
      <c r="K56" s="56"/>
      <c r="L56" s="90"/>
      <c r="M56" s="87"/>
      <c r="N56" s="53"/>
      <c r="O56" s="83">
        <f t="shared" si="0"/>
        <v>0</v>
      </c>
    </row>
    <row r="57" spans="1:15" ht="57.75" customHeight="1">
      <c r="A57" s="49" t="s">
        <v>38</v>
      </c>
      <c r="B57" s="49"/>
      <c r="C57" s="49"/>
      <c r="D57" s="13">
        <f>D33+D34</f>
        <v>29</v>
      </c>
      <c r="E57" s="16">
        <f aca="true" t="shared" si="5" ref="E57:O57">E33+E34</f>
        <v>1015</v>
      </c>
      <c r="F57" s="13">
        <f t="shared" si="5"/>
        <v>30</v>
      </c>
      <c r="G57" s="13">
        <f t="shared" si="5"/>
        <v>1050</v>
      </c>
      <c r="H57" s="13">
        <f t="shared" si="5"/>
        <v>32</v>
      </c>
      <c r="I57" s="16">
        <f t="shared" si="5"/>
        <v>1088</v>
      </c>
      <c r="J57" s="17">
        <f t="shared" si="5"/>
        <v>33</v>
      </c>
      <c r="K57" s="17">
        <f t="shared" si="5"/>
        <v>1122</v>
      </c>
      <c r="L57" s="13">
        <f t="shared" si="5"/>
        <v>33</v>
      </c>
      <c r="M57" s="13">
        <f t="shared" si="5"/>
        <v>1122</v>
      </c>
      <c r="N57" s="13">
        <f t="shared" si="5"/>
        <v>157</v>
      </c>
      <c r="O57" s="18">
        <f t="shared" si="5"/>
        <v>5397</v>
      </c>
    </row>
  </sheetData>
  <sheetProtection/>
  <mergeCells count="123">
    <mergeCell ref="A2:N2"/>
    <mergeCell ref="I54:I56"/>
    <mergeCell ref="O54:O56"/>
    <mergeCell ref="O37:O39"/>
    <mergeCell ref="A1:N1"/>
    <mergeCell ref="C5:C7"/>
    <mergeCell ref="A11:A13"/>
    <mergeCell ref="B54:C56"/>
    <mergeCell ref="B19:C21"/>
    <mergeCell ref="B37:C39"/>
    <mergeCell ref="A3:N3"/>
    <mergeCell ref="A52:A53"/>
    <mergeCell ref="B52:C52"/>
    <mergeCell ref="B53:C53"/>
    <mergeCell ref="F54:F56"/>
    <mergeCell ref="G54:G56"/>
    <mergeCell ref="H54:H56"/>
    <mergeCell ref="N5:O7"/>
    <mergeCell ref="L54:L56"/>
    <mergeCell ref="N54:N56"/>
    <mergeCell ref="M19:M21"/>
    <mergeCell ref="M37:M39"/>
    <mergeCell ref="O11:O12"/>
    <mergeCell ref="O19:O21"/>
    <mergeCell ref="E54:E56"/>
    <mergeCell ref="A49:A50"/>
    <mergeCell ref="B49:C49"/>
    <mergeCell ref="B50:C50"/>
    <mergeCell ref="A42:A45"/>
    <mergeCell ref="B42:C42"/>
    <mergeCell ref="L7:M7"/>
    <mergeCell ref="M11:M12"/>
    <mergeCell ref="M54:M56"/>
    <mergeCell ref="A54:A56"/>
    <mergeCell ref="D54:D56"/>
    <mergeCell ref="B51:C51"/>
    <mergeCell ref="A46:A48"/>
    <mergeCell ref="B46:C46"/>
    <mergeCell ref="B47:C47"/>
    <mergeCell ref="B48:C48"/>
    <mergeCell ref="A57:C57"/>
    <mergeCell ref="A4:N4"/>
    <mergeCell ref="D5:M5"/>
    <mergeCell ref="L6:M6"/>
    <mergeCell ref="J54:J56"/>
    <mergeCell ref="K54:K56"/>
    <mergeCell ref="L37:L39"/>
    <mergeCell ref="N37:N39"/>
    <mergeCell ref="H37:H39"/>
    <mergeCell ref="I37:I39"/>
    <mergeCell ref="B43:C43"/>
    <mergeCell ref="B44:C44"/>
    <mergeCell ref="B45:C45"/>
    <mergeCell ref="J37:J39"/>
    <mergeCell ref="G37:G39"/>
    <mergeCell ref="D37:D39"/>
    <mergeCell ref="E37:E39"/>
    <mergeCell ref="F37:F39"/>
    <mergeCell ref="K37:K39"/>
    <mergeCell ref="A34:C34"/>
    <mergeCell ref="A35:A36"/>
    <mergeCell ref="B35:C35"/>
    <mergeCell ref="B36:C36"/>
    <mergeCell ref="A37:A41"/>
    <mergeCell ref="B40:C40"/>
    <mergeCell ref="B41:C41"/>
    <mergeCell ref="B30:C30"/>
    <mergeCell ref="A31:A32"/>
    <mergeCell ref="B31:C31"/>
    <mergeCell ref="B32:C32"/>
    <mergeCell ref="B27:C27"/>
    <mergeCell ref="A28:A29"/>
    <mergeCell ref="B28:C28"/>
    <mergeCell ref="B29:C29"/>
    <mergeCell ref="A33:C33"/>
    <mergeCell ref="L19:L21"/>
    <mergeCell ref="N19:N21"/>
    <mergeCell ref="B22:C22"/>
    <mergeCell ref="B23:C23"/>
    <mergeCell ref="F19:F21"/>
    <mergeCell ref="G19:G21"/>
    <mergeCell ref="H19:H21"/>
    <mergeCell ref="I19:I21"/>
    <mergeCell ref="J19:J21"/>
    <mergeCell ref="K19:K21"/>
    <mergeCell ref="A24:A26"/>
    <mergeCell ref="B24:C24"/>
    <mergeCell ref="B25:C25"/>
    <mergeCell ref="B26:C26"/>
    <mergeCell ref="A19:A23"/>
    <mergeCell ref="D19:D21"/>
    <mergeCell ref="E19:E21"/>
    <mergeCell ref="B14:C14"/>
    <mergeCell ref="A15:A18"/>
    <mergeCell ref="B15:C15"/>
    <mergeCell ref="B16:C16"/>
    <mergeCell ref="B17:C17"/>
    <mergeCell ref="B18:C18"/>
    <mergeCell ref="K11:K12"/>
    <mergeCell ref="A5:B7"/>
    <mergeCell ref="L11:L12"/>
    <mergeCell ref="N11:N12"/>
    <mergeCell ref="H11:H12"/>
    <mergeCell ref="A8:L8"/>
    <mergeCell ref="A9:A10"/>
    <mergeCell ref="B9:C9"/>
    <mergeCell ref="F11:F12"/>
    <mergeCell ref="G11:G12"/>
    <mergeCell ref="I11:I12"/>
    <mergeCell ref="J11:J12"/>
    <mergeCell ref="B13:C13"/>
    <mergeCell ref="B11:C12"/>
    <mergeCell ref="D11:D12"/>
    <mergeCell ref="E11:E12"/>
    <mergeCell ref="J6:K6"/>
    <mergeCell ref="D7:E7"/>
    <mergeCell ref="F7:G7"/>
    <mergeCell ref="H7:I7"/>
    <mergeCell ref="J7:K7"/>
    <mergeCell ref="B10:C10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2.8515625" style="0" customWidth="1"/>
    <col min="2" max="2" width="0.2890625" style="0" hidden="1" customWidth="1"/>
    <col min="3" max="3" width="12.8515625" style="0" customWidth="1"/>
    <col min="4" max="4" width="4.421875" style="0" customWidth="1"/>
    <col min="5" max="5" width="5.140625" style="0" customWidth="1"/>
    <col min="6" max="6" width="4.28125" style="0" customWidth="1"/>
    <col min="7" max="7" width="5.140625" style="0" customWidth="1"/>
    <col min="8" max="8" width="4.421875" style="0" customWidth="1"/>
    <col min="9" max="9" width="4.8515625" style="0" customWidth="1"/>
    <col min="10" max="10" width="4.140625" style="0" customWidth="1"/>
    <col min="11" max="12" width="4.71093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1:15" ht="11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9"/>
    </row>
    <row r="2" spans="1:15" ht="15.75">
      <c r="A2" s="120" t="s">
        <v>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8"/>
    </row>
    <row r="3" spans="1:15" ht="15.75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9"/>
    </row>
    <row r="4" spans="1:15" ht="15.75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8"/>
    </row>
    <row r="5" spans="1:15" ht="14.25" customHeight="1">
      <c r="A5" s="112" t="s">
        <v>3</v>
      </c>
      <c r="B5" s="112"/>
      <c r="C5" s="112" t="s">
        <v>43</v>
      </c>
      <c r="D5" s="115"/>
      <c r="E5" s="115"/>
      <c r="F5" s="111" t="s">
        <v>4</v>
      </c>
      <c r="G5" s="111"/>
      <c r="H5" s="111"/>
      <c r="I5" s="111"/>
      <c r="J5" s="111"/>
      <c r="K5" s="111"/>
      <c r="L5" s="111"/>
      <c r="M5" s="111"/>
      <c r="N5" s="111" t="s">
        <v>5</v>
      </c>
      <c r="O5" s="111"/>
    </row>
    <row r="6" spans="1:15" ht="14.25" customHeight="1">
      <c r="A6" s="111"/>
      <c r="B6" s="111"/>
      <c r="C6" s="111"/>
      <c r="D6" s="112" t="s">
        <v>69</v>
      </c>
      <c r="E6" s="111"/>
      <c r="F6" s="112" t="s">
        <v>70</v>
      </c>
      <c r="G6" s="111"/>
      <c r="H6" s="112" t="s">
        <v>71</v>
      </c>
      <c r="I6" s="111"/>
      <c r="J6" s="112" t="s">
        <v>76</v>
      </c>
      <c r="K6" s="111"/>
      <c r="L6" s="113" t="s">
        <v>73</v>
      </c>
      <c r="M6" s="114"/>
      <c r="N6" s="111"/>
      <c r="O6" s="111"/>
    </row>
    <row r="7" spans="1:15" ht="30" customHeight="1">
      <c r="A7" s="111"/>
      <c r="B7" s="111"/>
      <c r="C7" s="111"/>
      <c r="D7" s="112" t="s">
        <v>42</v>
      </c>
      <c r="E7" s="111"/>
      <c r="F7" s="112" t="s">
        <v>6</v>
      </c>
      <c r="G7" s="111"/>
      <c r="H7" s="112" t="s">
        <v>7</v>
      </c>
      <c r="I7" s="111"/>
      <c r="J7" s="112" t="s">
        <v>8</v>
      </c>
      <c r="K7" s="111"/>
      <c r="L7" s="113" t="s">
        <v>9</v>
      </c>
      <c r="M7" s="114"/>
      <c r="N7" s="111"/>
      <c r="O7" s="111"/>
    </row>
    <row r="8" spans="1:15" ht="13.5" customHeight="1">
      <c r="A8" s="117" t="s">
        <v>58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ht="36.75" customHeight="1">
      <c r="A9" s="48" t="s">
        <v>11</v>
      </c>
      <c r="B9" s="47" t="s">
        <v>12</v>
      </c>
      <c r="C9" s="47"/>
      <c r="D9" s="5">
        <v>3</v>
      </c>
      <c r="E9" s="5">
        <v>105</v>
      </c>
      <c r="F9" s="5">
        <v>3</v>
      </c>
      <c r="G9" s="5">
        <v>105</v>
      </c>
      <c r="H9" s="5">
        <v>2</v>
      </c>
      <c r="I9" s="5">
        <v>70</v>
      </c>
      <c r="J9" s="5">
        <v>2</v>
      </c>
      <c r="K9" s="5">
        <v>68</v>
      </c>
      <c r="L9" s="7">
        <v>2</v>
      </c>
      <c r="M9" s="7">
        <v>68</v>
      </c>
      <c r="N9" s="20">
        <f>SUM(D9,F9,H9,J9,L9)</f>
        <v>12</v>
      </c>
      <c r="O9" s="21">
        <f>SUM(E9,G9,I9,K9,M9)</f>
        <v>416</v>
      </c>
    </row>
    <row r="10" spans="1:15" ht="32.25" customHeight="1">
      <c r="A10" s="48"/>
      <c r="B10" s="47" t="s">
        <v>13</v>
      </c>
      <c r="C10" s="47"/>
      <c r="D10" s="5">
        <v>0.5</v>
      </c>
      <c r="E10" s="5">
        <v>17</v>
      </c>
      <c r="F10" s="5">
        <v>2</v>
      </c>
      <c r="G10" s="5">
        <v>70</v>
      </c>
      <c r="H10" s="5">
        <v>2</v>
      </c>
      <c r="I10" s="5">
        <v>70</v>
      </c>
      <c r="J10" s="5">
        <v>2</v>
      </c>
      <c r="K10" s="5">
        <v>68</v>
      </c>
      <c r="L10" s="7">
        <v>3</v>
      </c>
      <c r="M10" s="7">
        <v>102</v>
      </c>
      <c r="N10" s="20">
        <f aca="true" t="shared" si="0" ref="N10:O32">SUM(D10,F10,H10,J10,L10)</f>
        <v>9.5</v>
      </c>
      <c r="O10" s="21">
        <f t="shared" si="0"/>
        <v>327</v>
      </c>
    </row>
    <row r="11" spans="1:15" ht="14.25" customHeight="1">
      <c r="A11" s="48" t="s">
        <v>44</v>
      </c>
      <c r="B11" s="47" t="s">
        <v>61</v>
      </c>
      <c r="C11" s="47"/>
      <c r="D11" s="102"/>
      <c r="E11" s="102"/>
      <c r="F11" s="102"/>
      <c r="G11" s="102"/>
      <c r="H11" s="102"/>
      <c r="I11" s="102"/>
      <c r="J11" s="102">
        <v>0.5</v>
      </c>
      <c r="K11" s="102">
        <v>17</v>
      </c>
      <c r="L11" s="99">
        <v>0.5</v>
      </c>
      <c r="M11" s="99">
        <v>17</v>
      </c>
      <c r="N11" s="108">
        <f t="shared" si="0"/>
        <v>1</v>
      </c>
      <c r="O11" s="105">
        <f t="shared" si="0"/>
        <v>34</v>
      </c>
    </row>
    <row r="12" spans="1:15" ht="21.75" customHeight="1">
      <c r="A12" s="48"/>
      <c r="B12" s="47"/>
      <c r="C12" s="47"/>
      <c r="D12" s="104"/>
      <c r="E12" s="104"/>
      <c r="F12" s="104"/>
      <c r="G12" s="104"/>
      <c r="H12" s="104"/>
      <c r="I12" s="104"/>
      <c r="J12" s="104"/>
      <c r="K12" s="104"/>
      <c r="L12" s="101"/>
      <c r="M12" s="101"/>
      <c r="N12" s="110"/>
      <c r="O12" s="107"/>
    </row>
    <row r="13" spans="1:15" ht="42.75" customHeight="1">
      <c r="A13" s="48"/>
      <c r="B13" s="47" t="s">
        <v>62</v>
      </c>
      <c r="C13" s="47"/>
      <c r="D13" s="5"/>
      <c r="E13" s="5"/>
      <c r="F13" s="5"/>
      <c r="G13" s="5"/>
      <c r="H13" s="5"/>
      <c r="I13" s="5"/>
      <c r="J13" s="5">
        <v>0.5</v>
      </c>
      <c r="K13" s="5">
        <v>17</v>
      </c>
      <c r="L13" s="7">
        <v>0.5</v>
      </c>
      <c r="M13" s="7">
        <v>17</v>
      </c>
      <c r="N13" s="20">
        <f t="shared" si="0"/>
        <v>1</v>
      </c>
      <c r="O13" s="21">
        <f t="shared" si="0"/>
        <v>34</v>
      </c>
    </row>
    <row r="14" spans="1:15" ht="60" customHeight="1">
      <c r="A14" s="11" t="s">
        <v>14</v>
      </c>
      <c r="B14" s="47" t="s">
        <v>74</v>
      </c>
      <c r="C14" s="47"/>
      <c r="D14" s="5">
        <v>3</v>
      </c>
      <c r="E14" s="5">
        <v>105</v>
      </c>
      <c r="F14" s="5">
        <v>3</v>
      </c>
      <c r="G14" s="5">
        <v>105</v>
      </c>
      <c r="H14" s="5">
        <v>3</v>
      </c>
      <c r="I14" s="5">
        <v>105</v>
      </c>
      <c r="J14" s="5">
        <v>3</v>
      </c>
      <c r="K14" s="5">
        <v>102</v>
      </c>
      <c r="L14" s="7">
        <v>3</v>
      </c>
      <c r="M14" s="7">
        <v>102</v>
      </c>
      <c r="N14" s="20">
        <f t="shared" si="0"/>
        <v>15</v>
      </c>
      <c r="O14" s="21">
        <f t="shared" si="0"/>
        <v>519</v>
      </c>
    </row>
    <row r="15" spans="1:15" ht="23.25" customHeight="1">
      <c r="A15" s="48" t="s">
        <v>15</v>
      </c>
      <c r="B15" s="47" t="s">
        <v>16</v>
      </c>
      <c r="C15" s="47"/>
      <c r="D15" s="5">
        <v>5</v>
      </c>
      <c r="E15" s="5">
        <v>175</v>
      </c>
      <c r="F15" s="5">
        <v>4</v>
      </c>
      <c r="G15" s="5">
        <v>140</v>
      </c>
      <c r="H15" s="5"/>
      <c r="I15" s="5"/>
      <c r="J15" s="5"/>
      <c r="K15" s="5"/>
      <c r="L15" s="7"/>
      <c r="M15" s="7"/>
      <c r="N15" s="20">
        <f t="shared" si="0"/>
        <v>9</v>
      </c>
      <c r="O15" s="21">
        <f t="shared" si="0"/>
        <v>315</v>
      </c>
    </row>
    <row r="16" spans="1:15" ht="14.25" customHeight="1">
      <c r="A16" s="48"/>
      <c r="B16" s="47" t="s">
        <v>17</v>
      </c>
      <c r="C16" s="47"/>
      <c r="D16" s="5"/>
      <c r="E16" s="5"/>
      <c r="F16" s="5"/>
      <c r="G16" s="5"/>
      <c r="H16" s="5">
        <v>3</v>
      </c>
      <c r="I16" s="5">
        <v>105</v>
      </c>
      <c r="J16" s="5">
        <v>3</v>
      </c>
      <c r="K16" s="5">
        <v>102</v>
      </c>
      <c r="L16" s="7">
        <v>3</v>
      </c>
      <c r="M16" s="7">
        <v>102</v>
      </c>
      <c r="N16" s="20">
        <f t="shared" si="0"/>
        <v>9</v>
      </c>
      <c r="O16" s="21">
        <f t="shared" si="0"/>
        <v>309</v>
      </c>
    </row>
    <row r="17" spans="1:15" ht="23.25" customHeight="1">
      <c r="A17" s="48"/>
      <c r="B17" s="47" t="s">
        <v>18</v>
      </c>
      <c r="C17" s="47"/>
      <c r="D17" s="5"/>
      <c r="E17" s="5"/>
      <c r="F17" s="5"/>
      <c r="G17" s="5"/>
      <c r="H17" s="5">
        <v>1</v>
      </c>
      <c r="I17" s="5">
        <v>35</v>
      </c>
      <c r="J17" s="5">
        <v>1</v>
      </c>
      <c r="K17" s="5">
        <v>34</v>
      </c>
      <c r="L17" s="7">
        <v>2</v>
      </c>
      <c r="M17" s="7">
        <v>68</v>
      </c>
      <c r="N17" s="20">
        <f t="shared" si="0"/>
        <v>4</v>
      </c>
      <c r="O17" s="21">
        <f t="shared" si="0"/>
        <v>137</v>
      </c>
    </row>
    <row r="18" spans="1:15" ht="24" customHeight="1">
      <c r="A18" s="48"/>
      <c r="B18" s="47" t="s">
        <v>19</v>
      </c>
      <c r="C18" s="47"/>
      <c r="D18" s="5">
        <v>0.5</v>
      </c>
      <c r="E18" s="5">
        <v>18</v>
      </c>
      <c r="F18" s="5">
        <v>0.5</v>
      </c>
      <c r="G18" s="5">
        <v>17</v>
      </c>
      <c r="H18" s="5">
        <v>0.5</v>
      </c>
      <c r="I18" s="5">
        <v>17</v>
      </c>
      <c r="J18" s="5">
        <v>0.5</v>
      </c>
      <c r="K18" s="5">
        <v>17</v>
      </c>
      <c r="L18" s="7">
        <v>1</v>
      </c>
      <c r="M18" s="7">
        <v>34</v>
      </c>
      <c r="N18" s="20">
        <f t="shared" si="0"/>
        <v>3</v>
      </c>
      <c r="O18" s="21">
        <f t="shared" si="0"/>
        <v>103</v>
      </c>
    </row>
    <row r="19" spans="1:15" ht="14.25" customHeight="1">
      <c r="A19" s="48" t="s">
        <v>20</v>
      </c>
      <c r="B19" s="52" t="s">
        <v>56</v>
      </c>
      <c r="C19" s="52"/>
      <c r="D19" s="102">
        <v>2</v>
      </c>
      <c r="E19" s="102">
        <v>70</v>
      </c>
      <c r="F19" s="102">
        <v>2</v>
      </c>
      <c r="G19" s="102">
        <v>70</v>
      </c>
      <c r="H19" s="102">
        <v>2</v>
      </c>
      <c r="I19" s="102">
        <v>70</v>
      </c>
      <c r="J19" s="102">
        <v>2</v>
      </c>
      <c r="K19" s="102">
        <v>68</v>
      </c>
      <c r="L19" s="99">
        <v>2</v>
      </c>
      <c r="M19" s="99">
        <v>68</v>
      </c>
      <c r="N19" s="108">
        <f t="shared" si="0"/>
        <v>10</v>
      </c>
      <c r="O19" s="105">
        <f t="shared" si="0"/>
        <v>346</v>
      </c>
    </row>
    <row r="20" spans="1:15" ht="14.25" customHeight="1">
      <c r="A20" s="48"/>
      <c r="B20" s="52"/>
      <c r="C20" s="52"/>
      <c r="D20" s="103"/>
      <c r="E20" s="103"/>
      <c r="F20" s="103"/>
      <c r="G20" s="103"/>
      <c r="H20" s="103"/>
      <c r="I20" s="103"/>
      <c r="J20" s="103"/>
      <c r="K20" s="103"/>
      <c r="L20" s="100"/>
      <c r="M20" s="100"/>
      <c r="N20" s="109"/>
      <c r="O20" s="106"/>
    </row>
    <row r="21" spans="1:15" ht="14.25" customHeight="1">
      <c r="A21" s="48"/>
      <c r="B21" s="52"/>
      <c r="C21" s="52"/>
      <c r="D21" s="104"/>
      <c r="E21" s="104"/>
      <c r="F21" s="104"/>
      <c r="G21" s="104"/>
      <c r="H21" s="104"/>
      <c r="I21" s="104"/>
      <c r="J21" s="104"/>
      <c r="K21" s="104"/>
      <c r="L21" s="101"/>
      <c r="M21" s="101"/>
      <c r="N21" s="110"/>
      <c r="O21" s="107"/>
    </row>
    <row r="22" spans="1:15" ht="25.5" customHeight="1">
      <c r="A22" s="48"/>
      <c r="B22" s="47" t="s">
        <v>21</v>
      </c>
      <c r="C22" s="47"/>
      <c r="D22" s="5">
        <v>0.5</v>
      </c>
      <c r="E22" s="5">
        <v>18</v>
      </c>
      <c r="F22" s="5">
        <v>0.5</v>
      </c>
      <c r="G22" s="5">
        <v>18</v>
      </c>
      <c r="H22" s="5">
        <v>0.5</v>
      </c>
      <c r="I22" s="5">
        <v>18</v>
      </c>
      <c r="J22" s="5">
        <v>0.5</v>
      </c>
      <c r="K22" s="5">
        <v>17</v>
      </c>
      <c r="L22" s="7">
        <v>1</v>
      </c>
      <c r="M22" s="7">
        <v>34</v>
      </c>
      <c r="N22" s="20">
        <f t="shared" si="0"/>
        <v>3</v>
      </c>
      <c r="O22" s="21">
        <f t="shared" si="0"/>
        <v>105</v>
      </c>
    </row>
    <row r="23" spans="1:15" ht="14.25" customHeight="1">
      <c r="A23" s="48"/>
      <c r="B23" s="47" t="s">
        <v>22</v>
      </c>
      <c r="C23" s="47"/>
      <c r="D23" s="5">
        <v>0.5</v>
      </c>
      <c r="E23" s="5">
        <v>17</v>
      </c>
      <c r="F23" s="5">
        <v>0.5</v>
      </c>
      <c r="G23" s="5">
        <v>17</v>
      </c>
      <c r="H23" s="5">
        <v>1</v>
      </c>
      <c r="I23" s="5">
        <v>35</v>
      </c>
      <c r="J23" s="5">
        <v>1</v>
      </c>
      <c r="K23" s="5">
        <v>34</v>
      </c>
      <c r="L23" s="7">
        <v>1</v>
      </c>
      <c r="M23" s="7">
        <v>34</v>
      </c>
      <c r="N23" s="20">
        <f t="shared" si="0"/>
        <v>4</v>
      </c>
      <c r="O23" s="21">
        <f t="shared" si="0"/>
        <v>137</v>
      </c>
    </row>
    <row r="24" spans="1:15" ht="14.25" customHeight="1">
      <c r="A24" s="48" t="s">
        <v>23</v>
      </c>
      <c r="B24" s="47" t="s">
        <v>24</v>
      </c>
      <c r="C24" s="47"/>
      <c r="D24" s="5">
        <v>0.5</v>
      </c>
      <c r="E24" s="5">
        <v>18</v>
      </c>
      <c r="F24" s="5">
        <v>0.5</v>
      </c>
      <c r="G24" s="5">
        <v>18</v>
      </c>
      <c r="H24" s="5">
        <v>1</v>
      </c>
      <c r="I24" s="5">
        <v>35</v>
      </c>
      <c r="J24" s="5">
        <v>1</v>
      </c>
      <c r="K24" s="5">
        <v>34</v>
      </c>
      <c r="L24" s="7">
        <v>1</v>
      </c>
      <c r="M24" s="7">
        <v>34</v>
      </c>
      <c r="N24" s="20">
        <f t="shared" si="0"/>
        <v>4</v>
      </c>
      <c r="O24" s="21">
        <f t="shared" si="0"/>
        <v>139</v>
      </c>
    </row>
    <row r="25" spans="1:15" ht="14.25" customHeight="1">
      <c r="A25" s="48"/>
      <c r="B25" s="47" t="s">
        <v>25</v>
      </c>
      <c r="C25" s="47"/>
      <c r="D25" s="5"/>
      <c r="E25" s="5"/>
      <c r="F25" s="5"/>
      <c r="G25" s="5"/>
      <c r="H25" s="5">
        <v>1</v>
      </c>
      <c r="I25" s="5">
        <v>35</v>
      </c>
      <c r="J25" s="5">
        <v>1</v>
      </c>
      <c r="K25" s="5">
        <v>34</v>
      </c>
      <c r="L25" s="7">
        <v>2</v>
      </c>
      <c r="M25" s="7">
        <v>68</v>
      </c>
      <c r="N25" s="20">
        <f t="shared" si="0"/>
        <v>4</v>
      </c>
      <c r="O25" s="21">
        <f t="shared" si="0"/>
        <v>137</v>
      </c>
    </row>
    <row r="26" spans="1:15" ht="18" customHeight="1">
      <c r="A26" s="48"/>
      <c r="B26" s="47" t="s">
        <v>26</v>
      </c>
      <c r="C26" s="47"/>
      <c r="D26" s="5"/>
      <c r="E26" s="5"/>
      <c r="F26" s="5"/>
      <c r="G26" s="5"/>
      <c r="H26" s="5"/>
      <c r="I26" s="5"/>
      <c r="J26" s="5">
        <v>1</v>
      </c>
      <c r="K26" s="5">
        <v>34</v>
      </c>
      <c r="L26" s="7">
        <v>2</v>
      </c>
      <c r="M26" s="7">
        <v>34</v>
      </c>
      <c r="N26" s="20">
        <f t="shared" si="0"/>
        <v>3</v>
      </c>
      <c r="O26" s="21">
        <f t="shared" si="0"/>
        <v>68</v>
      </c>
    </row>
    <row r="27" spans="1:15" ht="64.5" customHeight="1">
      <c r="A27" s="11" t="s">
        <v>27</v>
      </c>
      <c r="B27" s="47" t="s">
        <v>27</v>
      </c>
      <c r="C27" s="47"/>
      <c r="D27" s="5">
        <v>0.5</v>
      </c>
      <c r="E27" s="5">
        <v>17</v>
      </c>
      <c r="F27" s="5"/>
      <c r="G27" s="5"/>
      <c r="H27" s="5"/>
      <c r="I27" s="5"/>
      <c r="J27" s="5"/>
      <c r="K27" s="5"/>
      <c r="L27" s="7"/>
      <c r="M27" s="7"/>
      <c r="N27" s="20">
        <f t="shared" si="0"/>
        <v>0.5</v>
      </c>
      <c r="O27" s="21">
        <f t="shared" si="0"/>
        <v>17</v>
      </c>
    </row>
    <row r="28" spans="1:15" ht="45" customHeight="1">
      <c r="A28" s="48" t="s">
        <v>28</v>
      </c>
      <c r="B28" s="47" t="s">
        <v>29</v>
      </c>
      <c r="C28" s="47"/>
      <c r="D28" s="5">
        <v>0.5</v>
      </c>
      <c r="E28" s="5">
        <v>18</v>
      </c>
      <c r="F28" s="5">
        <v>0.5</v>
      </c>
      <c r="G28" s="5">
        <v>17</v>
      </c>
      <c r="H28" s="5">
        <v>0.5</v>
      </c>
      <c r="I28" s="5">
        <v>17</v>
      </c>
      <c r="J28" s="5">
        <v>0.5</v>
      </c>
      <c r="K28" s="5">
        <v>17</v>
      </c>
      <c r="L28" s="7"/>
      <c r="M28" s="7"/>
      <c r="N28" s="20">
        <f t="shared" si="0"/>
        <v>2</v>
      </c>
      <c r="O28" s="21">
        <f t="shared" si="0"/>
        <v>69</v>
      </c>
    </row>
    <row r="29" spans="1:15" ht="33.75" customHeight="1">
      <c r="A29" s="48"/>
      <c r="B29" s="47" t="s">
        <v>30</v>
      </c>
      <c r="C29" s="47"/>
      <c r="D29" s="5">
        <v>0.5</v>
      </c>
      <c r="E29" s="5">
        <v>17</v>
      </c>
      <c r="F29" s="5">
        <v>0.5</v>
      </c>
      <c r="G29" s="5">
        <v>18</v>
      </c>
      <c r="H29" s="5">
        <v>0.5</v>
      </c>
      <c r="I29" s="5">
        <v>18</v>
      </c>
      <c r="J29" s="5"/>
      <c r="K29" s="5"/>
      <c r="L29" s="7"/>
      <c r="M29" s="7"/>
      <c r="N29" s="20">
        <f t="shared" si="0"/>
        <v>1.5</v>
      </c>
      <c r="O29" s="21">
        <f t="shared" si="0"/>
        <v>53</v>
      </c>
    </row>
    <row r="30" spans="1:15" ht="41.25" customHeight="1">
      <c r="A30" s="11" t="s">
        <v>31</v>
      </c>
      <c r="B30" s="47" t="s">
        <v>31</v>
      </c>
      <c r="C30" s="47"/>
      <c r="D30" s="5">
        <v>1</v>
      </c>
      <c r="E30" s="5">
        <v>35</v>
      </c>
      <c r="F30" s="5">
        <v>1</v>
      </c>
      <c r="G30" s="5">
        <v>35</v>
      </c>
      <c r="H30" s="5">
        <v>1</v>
      </c>
      <c r="I30" s="5">
        <v>35</v>
      </c>
      <c r="J30" s="5">
        <v>0.5</v>
      </c>
      <c r="K30" s="5">
        <v>17</v>
      </c>
      <c r="L30" s="7"/>
      <c r="M30" s="7"/>
      <c r="N30" s="20">
        <f t="shared" si="0"/>
        <v>3.5</v>
      </c>
      <c r="O30" s="21">
        <f t="shared" si="0"/>
        <v>122</v>
      </c>
    </row>
    <row r="31" spans="1:15" ht="30.75" customHeight="1">
      <c r="A31" s="48" t="s">
        <v>32</v>
      </c>
      <c r="B31" s="47" t="s">
        <v>33</v>
      </c>
      <c r="C31" s="47"/>
      <c r="D31" s="5">
        <v>3</v>
      </c>
      <c r="E31" s="5">
        <v>105</v>
      </c>
      <c r="F31" s="5">
        <v>3</v>
      </c>
      <c r="G31" s="5">
        <v>105</v>
      </c>
      <c r="H31" s="5">
        <v>3</v>
      </c>
      <c r="I31" s="5">
        <v>105</v>
      </c>
      <c r="J31" s="5">
        <v>2</v>
      </c>
      <c r="K31" s="5">
        <v>68</v>
      </c>
      <c r="L31" s="7">
        <v>3</v>
      </c>
      <c r="M31" s="7">
        <v>102</v>
      </c>
      <c r="N31" s="20">
        <f t="shared" si="0"/>
        <v>14</v>
      </c>
      <c r="O31" s="21">
        <f t="shared" si="0"/>
        <v>485</v>
      </c>
    </row>
    <row r="32" spans="1:15" ht="59.25" customHeight="1">
      <c r="A32" s="48"/>
      <c r="B32" s="47" t="s">
        <v>34</v>
      </c>
      <c r="C32" s="47"/>
      <c r="D32" s="5"/>
      <c r="E32" s="5"/>
      <c r="F32" s="5"/>
      <c r="G32" s="5"/>
      <c r="H32" s="5"/>
      <c r="I32" s="5"/>
      <c r="J32" s="5">
        <v>1</v>
      </c>
      <c r="K32" s="5">
        <v>34</v>
      </c>
      <c r="L32" s="7"/>
      <c r="M32" s="7"/>
      <c r="N32" s="20">
        <f t="shared" si="0"/>
        <v>1</v>
      </c>
      <c r="O32" s="21">
        <f t="shared" si="0"/>
        <v>34</v>
      </c>
    </row>
    <row r="33" spans="1:15" ht="40.5" customHeight="1">
      <c r="A33" s="53" t="s">
        <v>35</v>
      </c>
      <c r="B33" s="53"/>
      <c r="C33" s="53"/>
      <c r="D33" s="6">
        <f aca="true" t="shared" si="1" ref="D33:O33">SUM(D9:D32)</f>
        <v>21</v>
      </c>
      <c r="E33" s="6">
        <f t="shared" si="1"/>
        <v>735</v>
      </c>
      <c r="F33" s="6">
        <f t="shared" si="1"/>
        <v>21</v>
      </c>
      <c r="G33" s="6">
        <f t="shared" si="1"/>
        <v>735</v>
      </c>
      <c r="H33" s="6">
        <f t="shared" si="1"/>
        <v>22</v>
      </c>
      <c r="I33" s="6">
        <f t="shared" si="1"/>
        <v>770</v>
      </c>
      <c r="J33" s="6">
        <f t="shared" si="1"/>
        <v>23</v>
      </c>
      <c r="K33" s="2">
        <f t="shared" si="1"/>
        <v>782</v>
      </c>
      <c r="L33" s="4">
        <f>SUM(L9:L32)</f>
        <v>27</v>
      </c>
      <c r="M33" s="4">
        <f t="shared" si="1"/>
        <v>884</v>
      </c>
      <c r="N33" s="6">
        <f t="shared" si="1"/>
        <v>114</v>
      </c>
      <c r="O33" s="10">
        <f t="shared" si="1"/>
        <v>3906</v>
      </c>
    </row>
    <row r="34" spans="1:15" ht="46.5" customHeight="1">
      <c r="A34" s="54" t="s">
        <v>36</v>
      </c>
      <c r="B34" s="54"/>
      <c r="C34" s="54"/>
      <c r="D34" s="6">
        <v>8</v>
      </c>
      <c r="E34" s="6">
        <v>280</v>
      </c>
      <c r="F34" s="6">
        <v>9</v>
      </c>
      <c r="G34" s="6">
        <v>315</v>
      </c>
      <c r="H34" s="6">
        <v>10</v>
      </c>
      <c r="I34" s="6">
        <v>350</v>
      </c>
      <c r="J34" s="6">
        <f>SUM(J35:J53)</f>
        <v>10</v>
      </c>
      <c r="K34" s="2">
        <v>340</v>
      </c>
      <c r="L34" s="4">
        <v>6</v>
      </c>
      <c r="M34" s="4">
        <v>238</v>
      </c>
      <c r="N34" s="6">
        <f>SUM(N35:N53)</f>
        <v>43</v>
      </c>
      <c r="O34" s="10">
        <f>SUM(O35:O53)</f>
        <v>1523</v>
      </c>
    </row>
    <row r="35" spans="1:15" ht="25.5" customHeight="1">
      <c r="A35" s="48" t="s">
        <v>11</v>
      </c>
      <c r="B35" s="47" t="s">
        <v>12</v>
      </c>
      <c r="C35" s="47"/>
      <c r="D35" s="5">
        <v>2</v>
      </c>
      <c r="E35" s="5">
        <v>70</v>
      </c>
      <c r="F35" s="5">
        <v>2</v>
      </c>
      <c r="G35" s="5">
        <v>70</v>
      </c>
      <c r="H35" s="5">
        <v>2</v>
      </c>
      <c r="I35" s="5">
        <v>70</v>
      </c>
      <c r="J35" s="5">
        <v>1</v>
      </c>
      <c r="K35" s="5">
        <v>34</v>
      </c>
      <c r="L35" s="7"/>
      <c r="M35" s="7"/>
      <c r="N35" s="20">
        <f aca="true" t="shared" si="2" ref="N35:O53">SUM(D35,F35,H35,J35,L35)</f>
        <v>7</v>
      </c>
      <c r="O35" s="21">
        <f t="shared" si="2"/>
        <v>244</v>
      </c>
    </row>
    <row r="36" spans="1:15" ht="27.75" customHeight="1">
      <c r="A36" s="48"/>
      <c r="B36" s="47" t="s">
        <v>13</v>
      </c>
      <c r="C36" s="47"/>
      <c r="D36" s="5">
        <v>2</v>
      </c>
      <c r="E36" s="5">
        <v>70</v>
      </c>
      <c r="F36" s="5">
        <v>1</v>
      </c>
      <c r="G36" s="5">
        <v>35</v>
      </c>
      <c r="H36" s="5"/>
      <c r="I36" s="5"/>
      <c r="J36" s="5"/>
      <c r="K36" s="5"/>
      <c r="L36" s="7"/>
      <c r="M36" s="7"/>
      <c r="N36" s="20">
        <f t="shared" si="2"/>
        <v>3</v>
      </c>
      <c r="O36" s="21">
        <f t="shared" si="2"/>
        <v>105</v>
      </c>
    </row>
    <row r="37" spans="1:15" ht="14.25" customHeight="1">
      <c r="A37" s="48" t="s">
        <v>20</v>
      </c>
      <c r="B37" s="52" t="s">
        <v>57</v>
      </c>
      <c r="C37" s="52"/>
      <c r="D37" s="102"/>
      <c r="E37" s="102"/>
      <c r="F37" s="102"/>
      <c r="G37" s="102"/>
      <c r="H37" s="102"/>
      <c r="I37" s="102"/>
      <c r="J37" s="102"/>
      <c r="K37" s="102"/>
      <c r="L37" s="99"/>
      <c r="M37" s="99"/>
      <c r="N37" s="108">
        <f t="shared" si="2"/>
        <v>0</v>
      </c>
      <c r="O37" s="105">
        <f t="shared" si="2"/>
        <v>0</v>
      </c>
    </row>
    <row r="38" spans="1:15" ht="14.25" customHeight="1">
      <c r="A38" s="48"/>
      <c r="B38" s="52"/>
      <c r="C38" s="52"/>
      <c r="D38" s="103"/>
      <c r="E38" s="103"/>
      <c r="F38" s="103"/>
      <c r="G38" s="103"/>
      <c r="H38" s="103"/>
      <c r="I38" s="103"/>
      <c r="J38" s="103"/>
      <c r="K38" s="103"/>
      <c r="L38" s="100"/>
      <c r="M38" s="100"/>
      <c r="N38" s="109"/>
      <c r="O38" s="106"/>
    </row>
    <row r="39" spans="1:15" ht="24.75" customHeight="1">
      <c r="A39" s="48"/>
      <c r="B39" s="52"/>
      <c r="C39" s="52"/>
      <c r="D39" s="104"/>
      <c r="E39" s="104"/>
      <c r="F39" s="104"/>
      <c r="G39" s="104"/>
      <c r="H39" s="104"/>
      <c r="I39" s="104"/>
      <c r="J39" s="104"/>
      <c r="K39" s="104"/>
      <c r="L39" s="101"/>
      <c r="M39" s="101"/>
      <c r="N39" s="110"/>
      <c r="O39" s="107"/>
    </row>
    <row r="40" spans="1:15" ht="36.75" customHeight="1">
      <c r="A40" s="48"/>
      <c r="B40" s="47" t="s">
        <v>21</v>
      </c>
      <c r="C40" s="47"/>
      <c r="D40" s="5">
        <v>0.5</v>
      </c>
      <c r="E40" s="5">
        <v>17</v>
      </c>
      <c r="F40" s="5">
        <v>0.5</v>
      </c>
      <c r="G40" s="5">
        <v>18</v>
      </c>
      <c r="H40" s="5">
        <v>0.5</v>
      </c>
      <c r="I40" s="5">
        <v>17</v>
      </c>
      <c r="J40" s="5">
        <v>0.5</v>
      </c>
      <c r="K40" s="5">
        <v>17</v>
      </c>
      <c r="L40" s="7">
        <v>1</v>
      </c>
      <c r="M40" s="7">
        <v>34</v>
      </c>
      <c r="N40" s="20">
        <f t="shared" si="2"/>
        <v>3</v>
      </c>
      <c r="O40" s="21">
        <f t="shared" si="2"/>
        <v>103</v>
      </c>
    </row>
    <row r="41" spans="1:15" ht="14.25" customHeight="1">
      <c r="A41" s="48"/>
      <c r="B41" s="47" t="s">
        <v>22</v>
      </c>
      <c r="C41" s="47"/>
      <c r="D41" s="5">
        <v>0.5</v>
      </c>
      <c r="E41" s="5">
        <v>18</v>
      </c>
      <c r="F41" s="5">
        <v>0.5</v>
      </c>
      <c r="G41" s="5">
        <v>17</v>
      </c>
      <c r="H41" s="5">
        <v>1</v>
      </c>
      <c r="I41" s="5">
        <v>35</v>
      </c>
      <c r="J41" s="5">
        <v>1</v>
      </c>
      <c r="K41" s="5">
        <v>34</v>
      </c>
      <c r="L41" s="7">
        <v>1</v>
      </c>
      <c r="M41" s="7">
        <v>34</v>
      </c>
      <c r="N41" s="20">
        <f t="shared" si="2"/>
        <v>4</v>
      </c>
      <c r="O41" s="21">
        <f t="shared" si="2"/>
        <v>138</v>
      </c>
    </row>
    <row r="42" spans="1:15" ht="14.25" customHeight="1">
      <c r="A42" s="48" t="s">
        <v>15</v>
      </c>
      <c r="B42" s="47" t="s">
        <v>16</v>
      </c>
      <c r="C42" s="47"/>
      <c r="D42" s="5"/>
      <c r="E42" s="5"/>
      <c r="F42" s="5">
        <v>1</v>
      </c>
      <c r="G42" s="5">
        <v>35</v>
      </c>
      <c r="H42" s="5"/>
      <c r="I42" s="5"/>
      <c r="J42" s="5"/>
      <c r="K42" s="5"/>
      <c r="L42" s="7"/>
      <c r="M42" s="7"/>
      <c r="N42" s="20">
        <f t="shared" si="2"/>
        <v>1</v>
      </c>
      <c r="O42" s="21">
        <f t="shared" si="2"/>
        <v>35</v>
      </c>
    </row>
    <row r="43" spans="1:15" ht="14.25" customHeight="1">
      <c r="A43" s="48"/>
      <c r="B43" s="47" t="s">
        <v>17</v>
      </c>
      <c r="C43" s="47"/>
      <c r="D43" s="5"/>
      <c r="E43" s="5"/>
      <c r="F43" s="5"/>
      <c r="G43" s="5"/>
      <c r="H43" s="5"/>
      <c r="I43" s="5"/>
      <c r="J43" s="5"/>
      <c r="K43" s="5"/>
      <c r="L43" s="7"/>
      <c r="M43" s="7"/>
      <c r="N43" s="20">
        <f t="shared" si="2"/>
        <v>0</v>
      </c>
      <c r="O43" s="21">
        <f t="shared" si="2"/>
        <v>0</v>
      </c>
    </row>
    <row r="44" spans="1:15" ht="21.75" customHeight="1">
      <c r="A44" s="48"/>
      <c r="B44" s="47" t="s">
        <v>18</v>
      </c>
      <c r="C44" s="47"/>
      <c r="D44" s="5"/>
      <c r="E44" s="5"/>
      <c r="F44" s="5"/>
      <c r="G44" s="5"/>
      <c r="H44" s="5">
        <v>1</v>
      </c>
      <c r="I44" s="5">
        <v>35</v>
      </c>
      <c r="J44" s="5">
        <v>1</v>
      </c>
      <c r="K44" s="5">
        <v>34</v>
      </c>
      <c r="L44" s="7"/>
      <c r="M44" s="7"/>
      <c r="N44" s="20">
        <f t="shared" si="2"/>
        <v>2</v>
      </c>
      <c r="O44" s="21">
        <f t="shared" si="2"/>
        <v>69</v>
      </c>
    </row>
    <row r="45" spans="1:15" ht="27" customHeight="1">
      <c r="A45" s="48"/>
      <c r="B45" s="47" t="s">
        <v>19</v>
      </c>
      <c r="C45" s="47"/>
      <c r="D45" s="5">
        <v>0.5</v>
      </c>
      <c r="E45" s="5">
        <v>17</v>
      </c>
      <c r="F45" s="5">
        <v>0.5</v>
      </c>
      <c r="G45" s="5">
        <v>18</v>
      </c>
      <c r="H45" s="5">
        <v>0.5</v>
      </c>
      <c r="I45" s="5">
        <v>18</v>
      </c>
      <c r="J45" s="5">
        <v>0.5</v>
      </c>
      <c r="K45" s="5">
        <v>17</v>
      </c>
      <c r="L45" s="7"/>
      <c r="M45" s="7"/>
      <c r="N45" s="20">
        <f t="shared" si="2"/>
        <v>2</v>
      </c>
      <c r="O45" s="21">
        <f t="shared" si="2"/>
        <v>70</v>
      </c>
    </row>
    <row r="46" spans="1:15" ht="14.25" customHeight="1">
      <c r="A46" s="48" t="s">
        <v>23</v>
      </c>
      <c r="B46" s="47" t="s">
        <v>24</v>
      </c>
      <c r="C46" s="47"/>
      <c r="D46" s="5">
        <v>0.5</v>
      </c>
      <c r="E46" s="5">
        <v>18</v>
      </c>
      <c r="F46" s="5">
        <v>0.5</v>
      </c>
      <c r="G46" s="5">
        <v>17</v>
      </c>
      <c r="H46" s="5">
        <v>1</v>
      </c>
      <c r="I46" s="5">
        <v>35</v>
      </c>
      <c r="J46" s="5">
        <v>1</v>
      </c>
      <c r="K46" s="5">
        <v>34</v>
      </c>
      <c r="L46" s="7">
        <v>1</v>
      </c>
      <c r="M46" s="7">
        <v>34</v>
      </c>
      <c r="N46" s="20">
        <f t="shared" si="2"/>
        <v>4</v>
      </c>
      <c r="O46" s="21">
        <f t="shared" si="2"/>
        <v>138</v>
      </c>
    </row>
    <row r="47" spans="1:15" ht="17.25" customHeight="1">
      <c r="A47" s="48"/>
      <c r="B47" s="47" t="s">
        <v>25</v>
      </c>
      <c r="C47" s="47"/>
      <c r="D47" s="5"/>
      <c r="E47" s="5"/>
      <c r="F47" s="5"/>
      <c r="G47" s="5"/>
      <c r="H47" s="5">
        <v>1</v>
      </c>
      <c r="I47" s="5">
        <v>35</v>
      </c>
      <c r="J47" s="5">
        <v>1</v>
      </c>
      <c r="K47" s="5">
        <v>34</v>
      </c>
      <c r="L47" s="7"/>
      <c r="M47" s="7"/>
      <c r="N47" s="20">
        <f t="shared" si="2"/>
        <v>2</v>
      </c>
      <c r="O47" s="21">
        <f t="shared" si="2"/>
        <v>69</v>
      </c>
    </row>
    <row r="48" spans="1:15" ht="14.25" customHeight="1">
      <c r="A48" s="48"/>
      <c r="B48" s="47" t="s">
        <v>26</v>
      </c>
      <c r="C48" s="47"/>
      <c r="D48" s="5"/>
      <c r="E48" s="5"/>
      <c r="F48" s="5"/>
      <c r="G48" s="5"/>
      <c r="H48" s="5"/>
      <c r="I48" s="5"/>
      <c r="J48" s="5">
        <v>1</v>
      </c>
      <c r="K48" s="5">
        <v>34</v>
      </c>
      <c r="L48" s="7"/>
      <c r="M48" s="7">
        <v>34</v>
      </c>
      <c r="N48" s="20">
        <f t="shared" si="2"/>
        <v>1</v>
      </c>
      <c r="O48" s="21">
        <f t="shared" si="2"/>
        <v>68</v>
      </c>
    </row>
    <row r="49" spans="1:15" ht="37.5" customHeight="1">
      <c r="A49" s="48" t="s">
        <v>28</v>
      </c>
      <c r="B49" s="47" t="s">
        <v>29</v>
      </c>
      <c r="C49" s="47"/>
      <c r="D49" s="5">
        <v>0.5</v>
      </c>
      <c r="E49" s="5">
        <v>17</v>
      </c>
      <c r="F49" s="5">
        <v>0.5</v>
      </c>
      <c r="G49" s="5">
        <v>18</v>
      </c>
      <c r="H49" s="5">
        <v>0.5</v>
      </c>
      <c r="I49" s="5">
        <v>18</v>
      </c>
      <c r="J49" s="5">
        <v>0.5</v>
      </c>
      <c r="K49" s="5">
        <v>17</v>
      </c>
      <c r="L49" s="7"/>
      <c r="M49" s="7"/>
      <c r="N49" s="20">
        <f t="shared" si="2"/>
        <v>2</v>
      </c>
      <c r="O49" s="21">
        <f t="shared" si="2"/>
        <v>70</v>
      </c>
    </row>
    <row r="50" spans="1:15" ht="23.25" customHeight="1">
      <c r="A50" s="48"/>
      <c r="B50" s="47" t="s">
        <v>30</v>
      </c>
      <c r="C50" s="47"/>
      <c r="D50" s="5">
        <v>0.5</v>
      </c>
      <c r="E50" s="5">
        <v>18</v>
      </c>
      <c r="F50" s="5">
        <v>0.5</v>
      </c>
      <c r="G50" s="5">
        <v>17</v>
      </c>
      <c r="H50" s="5">
        <v>0.5</v>
      </c>
      <c r="I50" s="5">
        <v>17</v>
      </c>
      <c r="J50" s="5">
        <v>1</v>
      </c>
      <c r="K50" s="5">
        <v>34</v>
      </c>
      <c r="L50" s="7"/>
      <c r="M50" s="7"/>
      <c r="N50" s="20">
        <f t="shared" si="2"/>
        <v>2.5</v>
      </c>
      <c r="O50" s="21">
        <f t="shared" si="2"/>
        <v>86</v>
      </c>
    </row>
    <row r="51" spans="1:15" ht="30" customHeight="1">
      <c r="A51" s="11" t="s">
        <v>31</v>
      </c>
      <c r="B51" s="47" t="s">
        <v>31</v>
      </c>
      <c r="C51" s="47"/>
      <c r="D51" s="5">
        <v>1</v>
      </c>
      <c r="E51" s="5">
        <v>35</v>
      </c>
      <c r="F51" s="5">
        <v>1</v>
      </c>
      <c r="G51" s="5">
        <v>35</v>
      </c>
      <c r="H51" s="5">
        <v>1</v>
      </c>
      <c r="I51" s="5">
        <v>35</v>
      </c>
      <c r="J51" s="5">
        <v>0.5</v>
      </c>
      <c r="K51" s="5">
        <v>17</v>
      </c>
      <c r="L51" s="7"/>
      <c r="M51" s="7"/>
      <c r="N51" s="20">
        <f t="shared" si="2"/>
        <v>3.5</v>
      </c>
      <c r="O51" s="21">
        <f t="shared" si="2"/>
        <v>122</v>
      </c>
    </row>
    <row r="52" spans="1:15" ht="32.25" customHeight="1">
      <c r="A52" s="11" t="s">
        <v>32</v>
      </c>
      <c r="B52" s="47" t="s">
        <v>33</v>
      </c>
      <c r="C52" s="47"/>
      <c r="D52" s="5"/>
      <c r="E52" s="5"/>
      <c r="F52" s="5"/>
      <c r="G52" s="5"/>
      <c r="H52" s="5"/>
      <c r="I52" s="5"/>
      <c r="J52" s="5">
        <v>1</v>
      </c>
      <c r="K52" s="5">
        <v>34</v>
      </c>
      <c r="L52" s="7"/>
      <c r="M52" s="7"/>
      <c r="N52" s="20">
        <f t="shared" si="2"/>
        <v>1</v>
      </c>
      <c r="O52" s="21">
        <f t="shared" si="2"/>
        <v>34</v>
      </c>
    </row>
    <row r="53" spans="1:15" ht="18.75" customHeight="1">
      <c r="A53" s="12"/>
      <c r="B53" s="47" t="s">
        <v>37</v>
      </c>
      <c r="C53" s="47"/>
      <c r="D53" s="5"/>
      <c r="E53" s="5"/>
      <c r="F53" s="5">
        <v>1</v>
      </c>
      <c r="G53" s="5">
        <v>35</v>
      </c>
      <c r="H53" s="5">
        <v>1</v>
      </c>
      <c r="I53" s="5">
        <v>35</v>
      </c>
      <c r="J53" s="5"/>
      <c r="K53" s="5"/>
      <c r="L53" s="7">
        <v>3</v>
      </c>
      <c r="M53" s="7">
        <v>102</v>
      </c>
      <c r="N53" s="20">
        <f t="shared" si="2"/>
        <v>5</v>
      </c>
      <c r="O53" s="21">
        <f t="shared" si="2"/>
        <v>172</v>
      </c>
    </row>
    <row r="54" spans="1:15" ht="45.75" customHeight="1">
      <c r="A54" s="49" t="s">
        <v>38</v>
      </c>
      <c r="B54" s="49"/>
      <c r="C54" s="49"/>
      <c r="D54" s="13">
        <f>D33+D34</f>
        <v>29</v>
      </c>
      <c r="E54" s="13">
        <f aca="true" t="shared" si="3" ref="E54:N54">E33+E34</f>
        <v>1015</v>
      </c>
      <c r="F54" s="13">
        <f t="shared" si="3"/>
        <v>30</v>
      </c>
      <c r="G54" s="13">
        <f t="shared" si="3"/>
        <v>1050</v>
      </c>
      <c r="H54" s="13">
        <f t="shared" si="3"/>
        <v>32</v>
      </c>
      <c r="I54" s="13">
        <f t="shared" si="3"/>
        <v>1120</v>
      </c>
      <c r="J54" s="13">
        <f t="shared" si="3"/>
        <v>33</v>
      </c>
      <c r="K54" s="16">
        <f t="shared" si="3"/>
        <v>1122</v>
      </c>
      <c r="L54" s="17">
        <f t="shared" si="3"/>
        <v>33</v>
      </c>
      <c r="M54" s="17">
        <f t="shared" si="3"/>
        <v>1122</v>
      </c>
      <c r="N54" s="13">
        <f t="shared" si="3"/>
        <v>157</v>
      </c>
      <c r="O54" s="18">
        <f>O33+O34</f>
        <v>5429</v>
      </c>
    </row>
    <row r="55" spans="1:3" ht="15">
      <c r="A55" s="15"/>
      <c r="B55" s="15"/>
      <c r="C55" s="15"/>
    </row>
  </sheetData>
  <sheetProtection/>
  <mergeCells count="109">
    <mergeCell ref="B50:C50"/>
    <mergeCell ref="B29:C29"/>
    <mergeCell ref="B30:C30"/>
    <mergeCell ref="B28:C28"/>
    <mergeCell ref="A33:C33"/>
    <mergeCell ref="B36:C36"/>
    <mergeCell ref="A1:N1"/>
    <mergeCell ref="A2:N2"/>
    <mergeCell ref="A3:N3"/>
    <mergeCell ref="J6:K6"/>
    <mergeCell ref="B10:C10"/>
    <mergeCell ref="B31:C31"/>
    <mergeCell ref="A28:A29"/>
    <mergeCell ref="A19:A23"/>
    <mergeCell ref="B19:C21"/>
    <mergeCell ref="A24:A26"/>
    <mergeCell ref="B25:C25"/>
    <mergeCell ref="B26:C26"/>
    <mergeCell ref="F6:G6"/>
    <mergeCell ref="A4:N4"/>
    <mergeCell ref="A5:B7"/>
    <mergeCell ref="A8:O8"/>
    <mergeCell ref="B14:C14"/>
    <mergeCell ref="D6:E6"/>
    <mergeCell ref="C5:C7"/>
    <mergeCell ref="F11:F12"/>
    <mergeCell ref="H6:I6"/>
    <mergeCell ref="G11:G12"/>
    <mergeCell ref="E11:E12"/>
    <mergeCell ref="I11:I12"/>
    <mergeCell ref="B27:C27"/>
    <mergeCell ref="B15:C15"/>
    <mergeCell ref="B16:C16"/>
    <mergeCell ref="B22:C22"/>
    <mergeCell ref="B23:C23"/>
    <mergeCell ref="B24:C24"/>
    <mergeCell ref="N5:O7"/>
    <mergeCell ref="D7:E7"/>
    <mergeCell ref="F7:G7"/>
    <mergeCell ref="H7:I7"/>
    <mergeCell ref="J7:K7"/>
    <mergeCell ref="L7:M7"/>
    <mergeCell ref="L6:M6"/>
    <mergeCell ref="D5:E5"/>
    <mergeCell ref="B18:C18"/>
    <mergeCell ref="D19:D21"/>
    <mergeCell ref="E19:E21"/>
    <mergeCell ref="F19:F21"/>
    <mergeCell ref="G19:G21"/>
    <mergeCell ref="F5:M5"/>
    <mergeCell ref="M11:M12"/>
    <mergeCell ref="L11:L12"/>
    <mergeCell ref="B13:C13"/>
    <mergeCell ref="J11:J12"/>
    <mergeCell ref="A9:A10"/>
    <mergeCell ref="A11:A13"/>
    <mergeCell ref="B11:C12"/>
    <mergeCell ref="D11:D12"/>
    <mergeCell ref="B9:C9"/>
    <mergeCell ref="A35:A36"/>
    <mergeCell ref="A15:A18"/>
    <mergeCell ref="B17:C17"/>
    <mergeCell ref="A31:A32"/>
    <mergeCell ref="B32:C32"/>
    <mergeCell ref="N11:N12"/>
    <mergeCell ref="N19:N21"/>
    <mergeCell ref="O19:O21"/>
    <mergeCell ref="O11:O12"/>
    <mergeCell ref="H19:H21"/>
    <mergeCell ref="I19:I21"/>
    <mergeCell ref="K11:K12"/>
    <mergeCell ref="H11:H12"/>
    <mergeCell ref="B35:C35"/>
    <mergeCell ref="A37:A41"/>
    <mergeCell ref="B37:C39"/>
    <mergeCell ref="A34:C34"/>
    <mergeCell ref="D37:D39"/>
    <mergeCell ref="E37:E39"/>
    <mergeCell ref="B40:C40"/>
    <mergeCell ref="B41:C41"/>
    <mergeCell ref="O37:O39"/>
    <mergeCell ref="A42:A45"/>
    <mergeCell ref="M37:M39"/>
    <mergeCell ref="J19:J21"/>
    <mergeCell ref="K19:K21"/>
    <mergeCell ref="L19:L21"/>
    <mergeCell ref="M19:M21"/>
    <mergeCell ref="N37:N39"/>
    <mergeCell ref="J37:J39"/>
    <mergeCell ref="K37:K39"/>
    <mergeCell ref="L37:L39"/>
    <mergeCell ref="F37:F39"/>
    <mergeCell ref="G37:G39"/>
    <mergeCell ref="I37:I39"/>
    <mergeCell ref="B44:C44"/>
    <mergeCell ref="B45:C45"/>
    <mergeCell ref="H37:H39"/>
    <mergeCell ref="B42:C42"/>
    <mergeCell ref="B43:C43"/>
    <mergeCell ref="B53:C53"/>
    <mergeCell ref="A54:C54"/>
    <mergeCell ref="B52:C52"/>
    <mergeCell ref="A46:A48"/>
    <mergeCell ref="B49:C49"/>
    <mergeCell ref="A49:A50"/>
    <mergeCell ref="B47:C47"/>
    <mergeCell ref="B48:C48"/>
    <mergeCell ref="B51:C51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2022-08-19T06:59:42Z</cp:lastPrinted>
  <dcterms:created xsi:type="dcterms:W3CDTF">2019-08-24T04:47:29Z</dcterms:created>
  <dcterms:modified xsi:type="dcterms:W3CDTF">2022-09-07T06:14:20Z</dcterms:modified>
  <cp:category/>
  <cp:version/>
  <cp:contentType/>
  <cp:contentStatus/>
</cp:coreProperties>
</file>